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2-HGPEDREIRA\Site\2026\Conteúdo Acesso a Informação\1. Atividades e Resultados - Planilha de Produção\Relatório de Atividades Ambulatorial\"/>
    </mc:Choice>
  </mc:AlternateContent>
  <xr:revisionPtr revIDLastSave="0" documentId="13_ncr:1_{4988D34E-011C-4877-BA7E-F98E7C30D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2" l="1"/>
  <c r="Q12" i="2"/>
  <c r="P14" i="2"/>
  <c r="P13" i="2"/>
  <c r="P12" i="2"/>
  <c r="P11" i="2"/>
  <c r="M14" i="2"/>
  <c r="L14" i="2"/>
  <c r="O14" i="2"/>
  <c r="Q14" i="2" s="1"/>
  <c r="K14" i="2"/>
  <c r="J14" i="2"/>
  <c r="N14" i="2"/>
  <c r="Q11" i="2"/>
  <c r="H14" i="2"/>
  <c r="G14" i="2"/>
  <c r="F14" i="2"/>
  <c r="E14" i="2"/>
  <c r="D14" i="2"/>
  <c r="C14" i="2"/>
  <c r="B14" i="2"/>
  <c r="R12" i="2" l="1"/>
  <c r="R13" i="2"/>
  <c r="R14" i="2"/>
</calcChain>
</file>

<file path=xl/sharedStrings.xml><?xml version="1.0" encoding="utf-8"?>
<sst xmlns="http://schemas.openxmlformats.org/spreadsheetml/2006/main" count="33" uniqueCount="18">
  <si>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</si>
  <si>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</si>
  <si>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</si>
  <si>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</si>
  <si>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</si>
  <si>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</si>
  <si>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</si>
  <si>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</si>
  <si>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</si>
  <si>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Fonte: http://www.gestao.saude.sp.gov.br</t>
  </si>
  <si>
    <t>HOSPITAL GERAL DE PEDREIRA</t>
  </si>
  <si>
    <t>Ano: 2026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</si>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</sst>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696969"/>
      <name val="Calibri"/>
      <family val="2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20" fillId="0" borderId="10" xfId="0" applyFont="1" applyBorder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wrapText="1"/>
    </xf>
    <xf numFmtId="2" fontId="19" fillId="0" borderId="11" xfId="0" applyNumberFormat="1" applyFont="1" applyBorder="1" applyAlignment="1">
      <alignment horizontal="center" wrapText="1"/>
    </xf>
    <xf numFmtId="3" fontId="18" fillId="0" borderId="0" xfId="0" applyNumberFormat="1" applyFont="1" applyAlignment="1">
      <alignment horizontal="center"/>
    </xf>
    <xf numFmtId="0" fontId="20" fillId="0" borderId="0" xfId="0" applyFont="1"/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horizontal="center" wrapText="1"/>
    </xf>
    <xf numFmtId="3" fontId="19" fillId="0" borderId="0" xfId="0" applyNumberFormat="1" applyFont="1" applyAlignment="1">
      <alignment horizontal="center" wrapText="1"/>
    </xf>
    <xf numFmtId="2" fontId="19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419100</xdr:colOff>
      <xdr:row>0</xdr:row>
      <xdr:rowOff>171450</xdr:rowOff>
    </xdr:from>
    <xdr:to>
      <xdr:col>18</xdr:col>
      <xdr:colOff>127397</xdr:colOff>
      <xdr:row>4</xdr:row>
      <xdr:rowOff>79375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99FD7D-DEE5-40BA-A2D6-52EBC5B54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171450"/>
          <a:ext cx="708422" cy="6699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1123950</xdr:colOff>
      <xdr:row>3</xdr:row>
      <xdr:rowOff>165100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711EBAC3-FF8F-42BD-9475-69D7ED4EDB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57275" cy="736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showGridLines="0" tabSelected="1" workbookViewId="0">
      <selection activeCell="O14" sqref="O14"/>
    </sheetView>
  </sheetViews>
  <sheetFormatPr defaultColWidth="9.140625" defaultRowHeight="15" x14ac:dyDescent="0.25"/>
  <cols>
    <col min="1" max="1" width="36.5703125" style="1" bestFit="1" customWidth="1"/>
    <col min="2" max="2" width="8.140625" style="1" customWidth="1"/>
    <col min="3" max="15" width="8" style="1" customWidth="1"/>
    <col min="16" max="16" width="8.28515625" style="5" customWidth="1"/>
    <col min="17" max="17" width="7.7109375" style="5" customWidth="1"/>
    <col min="18" max="18" width="7.28515625" style="5" customWidth="1"/>
    <col min="19" max="16384" width="9.140625" style="1"/>
  </cols>
  <sheetData>
    <row r="1" spans="1:18" ht="15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8" ht="1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5" spans="1:18" ht="15" customHeight="1" x14ac:dyDescent="0.25"/>
    <row r="6" spans="1:18" ht="27" customHeight="1" x14ac:dyDescent="0.35">
      <c r="A6" s="18" t="s">
        <v>10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5" customHeight="1" thickBot="1" x14ac:dyDescent="0.3">
      <c r="A7" s="17" t="s">
        <v>11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20.100000000000001" customHeight="1" thickBot="1" x14ac:dyDescent="0.3">
      <c r="A8" s="3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8" ht="20.100000000000001" customHeight="1" thickBot="1" x14ac:dyDescent="0.3">
      <c r="A9" s="22"/>
      <c r="B9" s="19" t="s">
        <v>1</v>
      </c>
      <c r="C9" s="21"/>
      <c r="D9" s="19" t="s">
        <v>12</v>
      </c>
      <c r="E9" s="21"/>
      <c r="F9" s="19" t="s">
        <v>13</v>
      </c>
      <c r="G9" s="21"/>
      <c r="H9" s="19" t="s">
        <v>14</v>
      </c>
      <c r="I9" s="21"/>
      <c r="J9" s="19" t="s">
        <v>15</v>
      </c>
      <c r="K9" s="21"/>
      <c r="L9" s="19" t="s">
        <v>16</v>
      </c>
      <c r="M9" s="21"/>
      <c r="N9" s="19" t="s">
        <v>17</v>
      </c>
      <c r="O9" s="21"/>
      <c r="P9" s="19" t="s">
        <v>2</v>
      </c>
      <c r="Q9" s="20"/>
      <c r="R9" s="21"/>
    </row>
    <row r="10" spans="1:18" ht="20.100000000000001" customHeight="1" thickBot="1" x14ac:dyDescent="0.3">
      <c r="A10" s="23"/>
      <c r="B10" s="8" t="s">
        <v>3</v>
      </c>
      <c r="C10" s="8" t="s">
        <v>4</v>
      </c>
      <c r="D10" s="8" t="s">
        <v>3</v>
      </c>
      <c r="E10" s="8" t="s">
        <v>4</v>
      </c>
      <c r="F10" s="8" t="s">
        <v>3</v>
      </c>
      <c r="G10" s="8" t="s">
        <v>4</v>
      </c>
      <c r="H10" s="8" t="s">
        <v>3</v>
      </c>
      <c r="I10" s="8" t="s">
        <v>4</v>
      </c>
      <c r="J10" s="8" t="s">
        <v>3</v>
      </c>
      <c r="K10" s="8" t="s">
        <v>4</v>
      </c>
      <c r="L10" s="8" t="s">
        <v>3</v>
      </c>
      <c r="M10" s="8" t="s">
        <v>4</v>
      </c>
      <c r="N10" s="8" t="s">
        <v>3</v>
      </c>
      <c r="O10" s="8" t="s">
        <v>4</v>
      </c>
      <c r="P10" s="8" t="s">
        <v>3</v>
      </c>
      <c r="Q10" s="8" t="s">
        <v>4</v>
      </c>
      <c r="R10" s="8" t="s">
        <v>5</v>
      </c>
    </row>
    <row r="11" spans="1:18" ht="20.100000000000001" customHeight="1" thickBot="1" x14ac:dyDescent="0.3">
      <c r="A11" s="2" t="s">
        <v>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7">
        <f>B11*7</f>
        <v>0</v>
      </c>
      <c r="Q11" s="7">
        <f>C11*1</f>
        <v>0</v>
      </c>
      <c r="R11" s="10">
        <v>0</v>
      </c>
    </row>
    <row r="12" spans="1:18" ht="20.100000000000001" customHeight="1" thickBot="1" x14ac:dyDescent="0.3">
      <c r="A12" s="2" t="s">
        <v>7</v>
      </c>
      <c r="B12" s="6">
        <v>30</v>
      </c>
      <c r="C12" s="6">
        <v>160</v>
      </c>
      <c r="D12" s="6">
        <v>30</v>
      </c>
      <c r="E12" s="6">
        <v>157</v>
      </c>
      <c r="F12" s="6">
        <v>30</v>
      </c>
      <c r="G12" s="6">
        <v>120</v>
      </c>
      <c r="H12" s="6">
        <v>30</v>
      </c>
      <c r="I12" s="6">
        <v>40</v>
      </c>
      <c r="J12" s="6">
        <v>30</v>
      </c>
      <c r="K12" s="6">
        <v>166</v>
      </c>
      <c r="L12" s="6">
        <v>30</v>
      </c>
      <c r="M12" s="6">
        <v>174</v>
      </c>
      <c r="N12" s="6">
        <v>30</v>
      </c>
      <c r="O12" s="6">
        <v>189</v>
      </c>
      <c r="P12" s="7">
        <f>B12*7</f>
        <v>210</v>
      </c>
      <c r="Q12" s="7">
        <f>C12+E12+G12+I12+O12+K12+M12</f>
        <v>1006</v>
      </c>
      <c r="R12" s="10">
        <f>Q12/P12*100-100</f>
        <v>379.04761904761904</v>
      </c>
    </row>
    <row r="13" spans="1:18" ht="20.100000000000001" customHeight="1" thickBot="1" x14ac:dyDescent="0.3">
      <c r="A13" s="2" t="s">
        <v>8</v>
      </c>
      <c r="B13" s="9">
        <v>70</v>
      </c>
      <c r="C13" s="9">
        <v>153</v>
      </c>
      <c r="D13" s="9">
        <v>70</v>
      </c>
      <c r="E13" s="9">
        <v>159</v>
      </c>
      <c r="F13" s="9">
        <v>70</v>
      </c>
      <c r="G13" s="9">
        <v>157</v>
      </c>
      <c r="H13" s="9">
        <v>70</v>
      </c>
      <c r="I13" s="9">
        <v>139</v>
      </c>
      <c r="J13" s="9">
        <v>70</v>
      </c>
      <c r="K13" s="9">
        <v>168</v>
      </c>
      <c r="L13" s="9">
        <v>70</v>
      </c>
      <c r="M13" s="9">
        <v>211</v>
      </c>
      <c r="N13" s="9">
        <v>70</v>
      </c>
      <c r="O13" s="9">
        <v>243</v>
      </c>
      <c r="P13" s="7">
        <f>B13*7</f>
        <v>490</v>
      </c>
      <c r="Q13" s="7">
        <f t="shared" ref="Q13:Q14" si="0">C13+E13+G13+I13+O13+K13+M13</f>
        <v>1230</v>
      </c>
      <c r="R13" s="10">
        <f>Q13/P13*100-100</f>
        <v>151.0204081632653</v>
      </c>
    </row>
    <row r="14" spans="1:18" ht="20.100000000000001" customHeight="1" thickBot="1" x14ac:dyDescent="0.3">
      <c r="A14" s="2" t="s">
        <v>2</v>
      </c>
      <c r="B14" s="9">
        <f t="shared" ref="B14" si="1">SUM(B11:B13)</f>
        <v>100</v>
      </c>
      <c r="C14" s="9">
        <f t="shared" ref="C14:H14" si="2">SUM(C11:C13)</f>
        <v>313</v>
      </c>
      <c r="D14" s="9">
        <f t="shared" si="2"/>
        <v>100</v>
      </c>
      <c r="E14" s="9">
        <f t="shared" si="2"/>
        <v>316</v>
      </c>
      <c r="F14" s="9">
        <f t="shared" si="2"/>
        <v>100</v>
      </c>
      <c r="G14" s="9">
        <f t="shared" si="2"/>
        <v>277</v>
      </c>
      <c r="H14" s="9">
        <f t="shared" si="2"/>
        <v>100</v>
      </c>
      <c r="I14" s="9">
        <v>179</v>
      </c>
      <c r="J14" s="9">
        <f t="shared" ref="J14:P14" si="3">SUM(J11:J13)</f>
        <v>100</v>
      </c>
      <c r="K14" s="9">
        <f t="shared" si="3"/>
        <v>334</v>
      </c>
      <c r="L14" s="9">
        <f t="shared" si="3"/>
        <v>100</v>
      </c>
      <c r="M14" s="9">
        <f t="shared" si="3"/>
        <v>385</v>
      </c>
      <c r="N14" s="9">
        <f t="shared" si="3"/>
        <v>100</v>
      </c>
      <c r="O14" s="9">
        <f t="shared" si="3"/>
        <v>432</v>
      </c>
      <c r="P14" s="7">
        <f t="shared" si="3"/>
        <v>700</v>
      </c>
      <c r="Q14" s="7">
        <f t="shared" si="0"/>
        <v>2236</v>
      </c>
      <c r="R14" s="10">
        <f>Q14/P14*100-100</f>
        <v>219.42857142857144</v>
      </c>
    </row>
    <row r="15" spans="1:18" ht="20.100000000000001" customHeight="1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  <c r="Q15" s="15"/>
      <c r="R15" s="16"/>
    </row>
    <row r="17" spans="1:16" x14ac:dyDescent="0.25">
      <c r="A17" s="4" t="s">
        <v>9</v>
      </c>
      <c r="P17" s="11"/>
    </row>
  </sheetData>
  <mergeCells count="11">
    <mergeCell ref="A7:R7"/>
    <mergeCell ref="A6:R6"/>
    <mergeCell ref="P9:R9"/>
    <mergeCell ref="A9:A10"/>
    <mergeCell ref="B9:C9"/>
    <mergeCell ref="D9:E9"/>
    <mergeCell ref="F9:G9"/>
    <mergeCell ref="H9:I9"/>
    <mergeCell ref="N9:O9"/>
    <mergeCell ref="J9:K9"/>
    <mergeCell ref="L9:M9"/>
  </mergeCells>
  <phoneticPr fontId="22" type="noConversion"/>
  <printOptions horizontalCentered="1"/>
  <pageMargins left="0.39370078740157483" right="0.39370078740157483" top="0.19685039370078741" bottom="0.1181102362204724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Chaves Do Prado</dc:creator>
  <cp:keywords/>
  <dc:description/>
  <cp:lastModifiedBy>Fatima Aparecida Baraldi</cp:lastModifiedBy>
  <cp:revision/>
  <cp:lastPrinted>2026-02-09T21:32:48Z</cp:lastPrinted>
  <dcterms:created xsi:type="dcterms:W3CDTF">2024-03-18T14:08:47Z</dcterms:created>
  <dcterms:modified xsi:type="dcterms:W3CDTF">2026-08-11T10:17:15Z</dcterms:modified>
  <cp:category/>
  <cp:contentStatus/>
</cp:coreProperties>
</file>