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\2026\Conteúdo Acesso a Informação\1. Atividades e Resultados - Planilha de Produção\Relatório de Atividades Ambulatorial\"/>
    </mc:Choice>
  </mc:AlternateContent>
  <xr:revisionPtr revIDLastSave="0" documentId="13_ncr:1_{C52CD987-B9DB-4B66-83F4-DF4C841836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O14" i="2" s="1"/>
  <c r="O13" i="2"/>
  <c r="O12" i="2"/>
  <c r="N13" i="2"/>
  <c r="N12" i="2"/>
  <c r="K14" i="2"/>
  <c r="J14" i="2"/>
  <c r="N11" i="2"/>
  <c r="L14" i="2"/>
  <c r="O11" i="2"/>
  <c r="H14" i="2"/>
  <c r="G14" i="2"/>
  <c r="F14" i="2"/>
  <c r="E14" i="2"/>
  <c r="D14" i="2"/>
  <c r="C14" i="2"/>
  <c r="B14" i="2"/>
  <c r="P12" i="2" l="1"/>
  <c r="P13" i="2"/>
  <c r="N14" i="2"/>
  <c r="P14" i="2" s="1"/>
</calcChain>
</file>

<file path=xl/sharedStrings.xml><?xml version="1.0" encoding="utf-8"?>
<sst xmlns="http://schemas.openxmlformats.org/spreadsheetml/2006/main" count="30" uniqueCount="17">
  <si>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</si>
  <si>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</si>
  <si>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</si>
  <si>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</si>
  <si>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</si>
  <si>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</si>
  <si>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</si>
  <si>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</si>
  <si>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</si>
  <si>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Fonte: http://www.gestao.saude.sp.gov.br</t>
  </si>
  <si>
    <t>HOSPITAL GERAL DE PEDREIRA</t>
  </si>
  <si>
    <t>Ano: 2026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</si>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</sst>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696969"/>
      <name val="Calibri"/>
      <family val="2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wrapText="1"/>
    </xf>
    <xf numFmtId="0" fontId="20" fillId="0" borderId="10" xfId="0" applyFont="1" applyBorder="1"/>
    <xf numFmtId="0" fontId="19" fillId="0" borderId="0" xfId="0" applyFont="1"/>
    <xf numFmtId="0" fontId="18" fillId="0" borderId="0" xfId="0" applyFont="1" applyAlignment="1">
      <alignment horizontal="center"/>
    </xf>
    <xf numFmtId="0" fontId="18" fillId="0" borderId="11" xfId="0" applyFont="1" applyBorder="1" applyAlignment="1">
      <alignment horizontal="center" wrapText="1"/>
    </xf>
    <xf numFmtId="3" fontId="19" fillId="0" borderId="11" xfId="0" applyNumberFormat="1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wrapText="1"/>
    </xf>
    <xf numFmtId="3" fontId="18" fillId="0" borderId="0" xfId="0" applyNumberFormat="1" applyFont="1" applyAlignment="1">
      <alignment horizontal="center" wrapText="1"/>
    </xf>
    <xf numFmtId="3" fontId="19" fillId="0" borderId="0" xfId="0" applyNumberFormat="1" applyFont="1" applyAlignment="1">
      <alignment horizontal="center" wrapText="1"/>
    </xf>
    <xf numFmtId="2" fontId="19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171450</xdr:rowOff>
    </xdr:from>
    <xdr:to>
      <xdr:col>16</xdr:col>
      <xdr:colOff>127397</xdr:colOff>
      <xdr:row>4</xdr:row>
      <xdr:rowOff>79375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171450"/>
          <a:ext cx="708422" cy="6699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1123950</xdr:colOff>
      <xdr:row>3</xdr:row>
      <xdr:rowOff>165100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057275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showGridLines="0" tabSelected="1" workbookViewId="0">
      <selection activeCell="Q16" sqref="Q16"/>
    </sheetView>
  </sheetViews>
  <sheetFormatPr defaultColWidth="9.140625" defaultRowHeight="15" x14ac:dyDescent="0.25"/>
  <cols>
    <col min="1" max="1" width="36.5703125" style="1" bestFit="1" customWidth="1"/>
    <col min="2" max="2" width="8.140625" style="1" customWidth="1"/>
    <col min="3" max="13" width="8" style="1" customWidth="1"/>
    <col min="14" max="14" width="8.28515625" style="5" customWidth="1"/>
    <col min="15" max="15" width="7.7109375" style="5" customWidth="1"/>
    <col min="16" max="16" width="7.28515625" style="5" customWidth="1"/>
    <col min="17" max="16384" width="9.140625" style="1"/>
  </cols>
  <sheetData>
    <row r="1" spans="1:16" ht="15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16" ht="1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</row>
    <row r="5" spans="1:16" ht="15" customHeight="1" x14ac:dyDescent="0.25"/>
    <row r="6" spans="1:16" ht="27" customHeight="1" x14ac:dyDescent="0.35">
      <c r="A6" s="18" t="s">
        <v>10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" customHeight="1" thickBot="1" x14ac:dyDescent="0.3">
      <c r="A7" s="17" t="s">
        <v>11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ht="20.100000000000001" customHeight="1" thickBot="1" x14ac:dyDescent="0.3">
      <c r="A8" s="3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6" ht="20.100000000000001" customHeight="1" thickBot="1" x14ac:dyDescent="0.3">
      <c r="A9" s="22"/>
      <c r="B9" s="19" t="s">
        <v>1</v>
      </c>
      <c r="C9" s="21"/>
      <c r="D9" s="19" t="s">
        <v>12</v>
      </c>
      <c r="E9" s="21"/>
      <c r="F9" s="19" t="s">
        <v>13</v>
      </c>
      <c r="G9" s="21"/>
      <c r="H9" s="19" t="s">
        <v>14</v>
      </c>
      <c r="I9" s="21"/>
      <c r="J9" s="19" t="s">
        <v>15</v>
      </c>
      <c r="K9" s="21"/>
      <c r="L9" s="19" t="s">
        <v>16</v>
      </c>
      <c r="M9" s="21"/>
      <c r="N9" s="19" t="s">
        <v>2</v>
      </c>
      <c r="O9" s="20"/>
      <c r="P9" s="21"/>
    </row>
    <row r="10" spans="1:16" ht="20.100000000000001" customHeight="1" thickBot="1" x14ac:dyDescent="0.3">
      <c r="A10" s="23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8" t="s">
        <v>3</v>
      </c>
      <c r="O10" s="8" t="s">
        <v>4</v>
      </c>
      <c r="P10" s="8" t="s">
        <v>5</v>
      </c>
    </row>
    <row r="11" spans="1:16" ht="20.100000000000001" customHeight="1" thickBot="1" x14ac:dyDescent="0.3">
      <c r="A11" s="2" t="s">
        <v>6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7">
        <f>B11*5</f>
        <v>0</v>
      </c>
      <c r="O11" s="7">
        <f>C11*1</f>
        <v>0</v>
      </c>
      <c r="P11" s="10">
        <v>0</v>
      </c>
    </row>
    <row r="12" spans="1:16" ht="20.100000000000001" customHeight="1" thickBot="1" x14ac:dyDescent="0.3">
      <c r="A12" s="2" t="s">
        <v>7</v>
      </c>
      <c r="B12" s="6">
        <v>30</v>
      </c>
      <c r="C12" s="6">
        <v>160</v>
      </c>
      <c r="D12" s="6">
        <v>30</v>
      </c>
      <c r="E12" s="6">
        <v>157</v>
      </c>
      <c r="F12" s="6">
        <v>30</v>
      </c>
      <c r="G12" s="6">
        <v>120</v>
      </c>
      <c r="H12" s="6">
        <v>30</v>
      </c>
      <c r="I12" s="6">
        <v>40</v>
      </c>
      <c r="J12" s="6">
        <v>30</v>
      </c>
      <c r="K12" s="6">
        <v>166</v>
      </c>
      <c r="L12" s="6">
        <v>30</v>
      </c>
      <c r="M12" s="6">
        <v>174</v>
      </c>
      <c r="N12" s="7">
        <f>B12*6</f>
        <v>180</v>
      </c>
      <c r="O12" s="7">
        <f>C12+E12+G12+I12+M12+K12</f>
        <v>817</v>
      </c>
      <c r="P12" s="10">
        <f>O12/N12*100-100</f>
        <v>353.88888888888886</v>
      </c>
    </row>
    <row r="13" spans="1:16" ht="20.100000000000001" customHeight="1" thickBot="1" x14ac:dyDescent="0.3">
      <c r="A13" s="2" t="s">
        <v>8</v>
      </c>
      <c r="B13" s="9">
        <v>70</v>
      </c>
      <c r="C13" s="9">
        <v>153</v>
      </c>
      <c r="D13" s="9">
        <v>70</v>
      </c>
      <c r="E13" s="9">
        <v>159</v>
      </c>
      <c r="F13" s="9">
        <v>70</v>
      </c>
      <c r="G13" s="9">
        <v>157</v>
      </c>
      <c r="H13" s="9">
        <v>70</v>
      </c>
      <c r="I13" s="9">
        <v>139</v>
      </c>
      <c r="J13" s="9">
        <v>70</v>
      </c>
      <c r="K13" s="9">
        <v>168</v>
      </c>
      <c r="L13" s="9">
        <v>70</v>
      </c>
      <c r="M13" s="9">
        <v>211</v>
      </c>
      <c r="N13" s="7">
        <f>B13*6</f>
        <v>420</v>
      </c>
      <c r="O13" s="7">
        <f t="shared" ref="O13:O14" si="0">C13+E13+G13+I13+M13+K13</f>
        <v>987</v>
      </c>
      <c r="P13" s="10">
        <f>O13/N13*100-100</f>
        <v>135</v>
      </c>
    </row>
    <row r="14" spans="1:16" ht="20.100000000000001" customHeight="1" thickBot="1" x14ac:dyDescent="0.3">
      <c r="A14" s="2" t="s">
        <v>2</v>
      </c>
      <c r="B14" s="9">
        <f t="shared" ref="B14" si="1">SUM(B11:B13)</f>
        <v>100</v>
      </c>
      <c r="C14" s="9">
        <f t="shared" ref="C14:N14" si="2">SUM(C11:C13)</f>
        <v>313</v>
      </c>
      <c r="D14" s="9">
        <f t="shared" si="2"/>
        <v>100</v>
      </c>
      <c r="E14" s="9">
        <f t="shared" si="2"/>
        <v>316</v>
      </c>
      <c r="F14" s="9">
        <f t="shared" si="2"/>
        <v>100</v>
      </c>
      <c r="G14" s="9">
        <f t="shared" si="2"/>
        <v>277</v>
      </c>
      <c r="H14" s="9">
        <f t="shared" si="2"/>
        <v>100</v>
      </c>
      <c r="I14" s="9">
        <v>179</v>
      </c>
      <c r="J14" s="9">
        <f>SUM(J11:J13)</f>
        <v>100</v>
      </c>
      <c r="K14" s="9">
        <f>SUM(K11:K13)</f>
        <v>334</v>
      </c>
      <c r="L14" s="9">
        <f>SUM(L11:L13)</f>
        <v>100</v>
      </c>
      <c r="M14" s="9">
        <f>SUM(M11:M13)</f>
        <v>385</v>
      </c>
      <c r="N14" s="7">
        <f t="shared" si="2"/>
        <v>600</v>
      </c>
      <c r="O14" s="7">
        <f t="shared" si="0"/>
        <v>1804</v>
      </c>
      <c r="P14" s="10">
        <f>O14/N14*100-100</f>
        <v>200.66666666666669</v>
      </c>
    </row>
    <row r="15" spans="1:16" ht="20.100000000000001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/>
      <c r="O15" s="15"/>
      <c r="P15" s="16"/>
    </row>
    <row r="17" spans="1:14" x14ac:dyDescent="0.25">
      <c r="A17" s="4" t="s">
        <v>9</v>
      </c>
      <c r="N17" s="11"/>
    </row>
  </sheetData>
  <mergeCells count="10">
    <mergeCell ref="A7:P7"/>
    <mergeCell ref="A6:P6"/>
    <mergeCell ref="N9:P9"/>
    <mergeCell ref="A9:A10"/>
    <mergeCell ref="B9:C9"/>
    <mergeCell ref="D9:E9"/>
    <mergeCell ref="F9:G9"/>
    <mergeCell ref="H9:I9"/>
    <mergeCell ref="L9:M9"/>
    <mergeCell ref="J9:K9"/>
  </mergeCells>
  <phoneticPr fontId="22" type="noConversion"/>
  <printOptions horizontalCentered="1"/>
  <pageMargins left="0.39370078740157483" right="0.39370078740157483" top="0.19685039370078741" bottom="0.1181102362204724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Fatima Aparecida Baraldi</cp:lastModifiedBy>
  <cp:revision/>
  <cp:lastPrinted>2026-02-09T21:32:48Z</cp:lastPrinted>
  <dcterms:created xsi:type="dcterms:W3CDTF">2024-03-18T14:08:47Z</dcterms:created>
  <dcterms:modified xsi:type="dcterms:W3CDTF">2026-07-08T21:37:34Z</dcterms:modified>
  <cp:category/>
  <cp:contentStatus/>
</cp:coreProperties>
</file>