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81E18B51-D691-4F2E-B816-010C6F635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P21" i="1"/>
  <c r="Q14" i="1"/>
  <c r="P14" i="1"/>
  <c r="S32" i="1"/>
  <c r="R32" i="1"/>
  <c r="S26" i="1"/>
  <c r="S27" i="1" s="1"/>
  <c r="R26" i="1"/>
  <c r="R27" i="1" s="1"/>
  <c r="S20" i="1"/>
  <c r="S19" i="1"/>
  <c r="R20" i="1"/>
  <c r="R19" i="1"/>
  <c r="S12" i="1"/>
  <c r="S13" i="1"/>
  <c r="S11" i="1"/>
  <c r="R12" i="1"/>
  <c r="R13" i="1"/>
  <c r="R11" i="1"/>
  <c r="O14" i="1"/>
  <c r="L27" i="1"/>
  <c r="M21" i="1"/>
  <c r="L21" i="1"/>
  <c r="M14" i="1"/>
  <c r="L14" i="1"/>
  <c r="O21" i="1"/>
  <c r="N27" i="1"/>
  <c r="N21" i="1"/>
  <c r="N14" i="1"/>
  <c r="I21" i="1"/>
  <c r="H21" i="1"/>
  <c r="I14" i="1"/>
  <c r="H14" i="1"/>
  <c r="G21" i="1"/>
  <c r="F21" i="1"/>
  <c r="G14" i="1"/>
  <c r="F14" i="1"/>
  <c r="K21" i="1"/>
  <c r="E27" i="1"/>
  <c r="E21" i="1"/>
  <c r="D21" i="1"/>
  <c r="E14" i="1"/>
  <c r="D14" i="1"/>
  <c r="C27" i="1"/>
  <c r="C21" i="1"/>
  <c r="B21" i="1"/>
  <c r="C14" i="1"/>
  <c r="B14" i="1"/>
  <c r="J21" i="1"/>
  <c r="K14" i="1"/>
  <c r="J14" i="1"/>
  <c r="R14" i="1" l="1"/>
  <c r="S21" i="1"/>
  <c r="T20" i="1"/>
  <c r="T12" i="1"/>
  <c r="T13" i="1"/>
  <c r="T11" i="1"/>
  <c r="R21" i="1"/>
  <c r="S14" i="1"/>
  <c r="T32" i="1"/>
  <c r="T26" i="1"/>
  <c r="T27" i="1"/>
  <c r="T19" i="1"/>
  <c r="T21" i="1" l="1"/>
  <c r="T14" i="1"/>
</calcChain>
</file>

<file path=xl/sharedStrings.xml><?xml version="1.0" encoding="utf-8"?>
<sst xmlns="http://schemas.openxmlformats.org/spreadsheetml/2006/main" count="129" uniqueCount="26">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</sst>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22" fillId="0" borderId="15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68791</xdr:rowOff>
    </xdr:from>
    <xdr:to>
      <xdr:col>20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topLeftCell="A6" workbookViewId="0">
      <selection activeCell="Q33" sqref="Q33"/>
    </sheetView>
  </sheetViews>
  <sheetFormatPr defaultRowHeight="15" x14ac:dyDescent="0.25"/>
  <cols>
    <col min="1" max="1" width="20.42578125" customWidth="1"/>
    <col min="2" max="2" width="8.85546875" customWidth="1"/>
    <col min="3" max="9" width="8" customWidth="1"/>
    <col min="10" max="10" width="6.5703125" bestFit="1" customWidth="1"/>
    <col min="11" max="17" width="6.5703125" customWidth="1"/>
    <col min="18" max="19" width="7.5703125" bestFit="1" customWidth="1"/>
    <col min="20" max="20" width="9.140625" customWidth="1"/>
  </cols>
  <sheetData>
    <row r="1" spans="1:22" ht="18.75" customHeight="1" x14ac:dyDescent="0.25"/>
    <row r="2" spans="1:22" ht="14.45" customHeight="1" x14ac:dyDescent="0.25"/>
    <row r="3" spans="1:22" ht="20.45" customHeight="1" x14ac:dyDescent="0.25"/>
    <row r="4" spans="1:22" ht="14.45" customHeight="1" x14ac:dyDescent="0.25"/>
    <row r="5" spans="1:22" ht="21" customHeight="1" x14ac:dyDescent="0.25">
      <c r="A5" s="14" t="s">
        <v>17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2" ht="14.45" customHeight="1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2" ht="14.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14.45" customHeight="1" thickBot="1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2" ht="14.45" customHeight="1" thickBot="1" x14ac:dyDescent="0.3">
      <c r="A9" s="18"/>
      <c r="B9" s="16" t="s">
        <v>1</v>
      </c>
      <c r="C9" s="17"/>
      <c r="D9" s="16" t="s">
        <v>19</v>
      </c>
      <c r="E9" s="17"/>
      <c r="F9" s="16" t="s">
        <v>20</v>
      </c>
      <c r="G9" s="17"/>
      <c r="H9" s="16" t="s">
        <v>21</v>
      </c>
      <c r="I9" s="17"/>
      <c r="J9" s="16" t="s">
        <v>22</v>
      </c>
      <c r="K9" s="17"/>
      <c r="L9" s="16" t="s">
        <v>23</v>
      </c>
      <c r="M9" s="17"/>
      <c r="N9" s="16" t="s">
        <v>24</v>
      </c>
      <c r="O9" s="17"/>
      <c r="P9" s="16" t="s">
        <v>25</v>
      </c>
      <c r="Q9" s="17"/>
      <c r="R9" s="20" t="s">
        <v>2</v>
      </c>
      <c r="S9" s="21"/>
      <c r="T9" s="22"/>
    </row>
    <row r="10" spans="1:22" ht="14.45" customHeight="1" thickBot="1" x14ac:dyDescent="0.3">
      <c r="A10" s="19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8" t="s">
        <v>3</v>
      </c>
      <c r="I10" s="8" t="s">
        <v>4</v>
      </c>
      <c r="J10" s="8" t="s">
        <v>3</v>
      </c>
      <c r="K10" s="8" t="s">
        <v>4</v>
      </c>
      <c r="L10" s="8" t="s">
        <v>3</v>
      </c>
      <c r="M10" s="8" t="s">
        <v>4</v>
      </c>
      <c r="N10" s="8" t="s">
        <v>3</v>
      </c>
      <c r="O10" s="8" t="s">
        <v>4</v>
      </c>
      <c r="P10" s="8" t="s">
        <v>3</v>
      </c>
      <c r="Q10" s="8" t="s">
        <v>4</v>
      </c>
      <c r="R10" s="11" t="s">
        <v>3</v>
      </c>
      <c r="S10" s="11" t="s">
        <v>4</v>
      </c>
      <c r="T10" s="11" t="s">
        <v>5</v>
      </c>
    </row>
    <row r="11" spans="1:22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4">
        <v>595</v>
      </c>
      <c r="I11" s="4">
        <v>729</v>
      </c>
      <c r="J11" s="4">
        <v>595</v>
      </c>
      <c r="K11" s="4">
        <v>749</v>
      </c>
      <c r="L11" s="4">
        <v>540</v>
      </c>
      <c r="M11" s="4">
        <v>675</v>
      </c>
      <c r="N11" s="4">
        <v>540</v>
      </c>
      <c r="O11" s="4">
        <v>758</v>
      </c>
      <c r="P11" s="4">
        <v>540</v>
      </c>
      <c r="Q11" s="4">
        <v>772</v>
      </c>
      <c r="R11" s="7">
        <f>B11+D11+F11+H11+J11+N11+L11+P11</f>
        <v>4595</v>
      </c>
      <c r="S11" s="7">
        <f>C11+E11+G11+I11+K11+O11+M11+Q11</f>
        <v>5684</v>
      </c>
      <c r="T11" s="10">
        <f>S11/R11*100-100</f>
        <v>23.699673558215451</v>
      </c>
    </row>
    <row r="12" spans="1:22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4">
        <v>245</v>
      </c>
      <c r="I12" s="4">
        <v>255</v>
      </c>
      <c r="J12" s="4">
        <v>245</v>
      </c>
      <c r="K12" s="4">
        <v>295</v>
      </c>
      <c r="L12" s="4">
        <v>259</v>
      </c>
      <c r="M12" s="4">
        <v>257</v>
      </c>
      <c r="N12" s="4">
        <v>259</v>
      </c>
      <c r="O12" s="4">
        <v>278</v>
      </c>
      <c r="P12" s="4">
        <v>259</v>
      </c>
      <c r="Q12" s="4">
        <v>272</v>
      </c>
      <c r="R12" s="7">
        <f t="shared" ref="R12:R13" si="0">B12+D12+F12+H12+J12+N12+L12+P12</f>
        <v>2002</v>
      </c>
      <c r="S12" s="7">
        <f t="shared" ref="S12:S13" si="1">C12+E12+G12+I12+K12+O12+M12+Q12</f>
        <v>2143</v>
      </c>
      <c r="T12" s="10">
        <f t="shared" ref="T12:T14" si="2">S12/R12*100-100</f>
        <v>7.0429570429570276</v>
      </c>
    </row>
    <row r="13" spans="1:22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4">
        <v>280</v>
      </c>
      <c r="I13" s="4">
        <v>282</v>
      </c>
      <c r="J13" s="4">
        <v>280</v>
      </c>
      <c r="K13" s="4">
        <v>226</v>
      </c>
      <c r="L13" s="4">
        <v>229</v>
      </c>
      <c r="M13" s="4">
        <v>175</v>
      </c>
      <c r="N13" s="4">
        <v>229</v>
      </c>
      <c r="O13" s="4">
        <v>185</v>
      </c>
      <c r="P13" s="4">
        <v>229</v>
      </c>
      <c r="Q13" s="4">
        <v>188</v>
      </c>
      <c r="R13" s="7">
        <f t="shared" si="0"/>
        <v>2087</v>
      </c>
      <c r="S13" s="7">
        <f t="shared" si="1"/>
        <v>1559</v>
      </c>
      <c r="T13" s="10">
        <f t="shared" si="2"/>
        <v>-25.299472927647344</v>
      </c>
    </row>
    <row r="14" spans="1:22" ht="14.45" customHeight="1" thickBot="1" x14ac:dyDescent="0.3">
      <c r="A14" s="3" t="s">
        <v>2</v>
      </c>
      <c r="B14" s="6">
        <f t="shared" ref="B14:C14" si="3">SUM(B11:B13)</f>
        <v>1120</v>
      </c>
      <c r="C14" s="6">
        <f t="shared" si="3"/>
        <v>1115</v>
      </c>
      <c r="D14" s="6">
        <f t="shared" ref="D14:I14" si="4">SUM(D11:D13)</f>
        <v>1120</v>
      </c>
      <c r="E14" s="6">
        <f t="shared" si="4"/>
        <v>1002</v>
      </c>
      <c r="F14" s="6">
        <f t="shared" si="4"/>
        <v>1120</v>
      </c>
      <c r="G14" s="6">
        <f t="shared" si="4"/>
        <v>1173</v>
      </c>
      <c r="H14" s="6">
        <f t="shared" si="4"/>
        <v>1120</v>
      </c>
      <c r="I14" s="6">
        <f t="shared" si="4"/>
        <v>1266</v>
      </c>
      <c r="J14" s="6">
        <f t="shared" ref="J14:K14" si="5">SUM(J11:J13)</f>
        <v>1120</v>
      </c>
      <c r="K14" s="6">
        <f t="shared" si="5"/>
        <v>1270</v>
      </c>
      <c r="L14" s="6">
        <f>SUM(L11:L13)</f>
        <v>1028</v>
      </c>
      <c r="M14" s="6">
        <f>SUM(M11:M13)</f>
        <v>1107</v>
      </c>
      <c r="N14" s="6">
        <f>SUM(N11:N13)</f>
        <v>1028</v>
      </c>
      <c r="O14" s="6">
        <f>SUM(O11:O13)</f>
        <v>1221</v>
      </c>
      <c r="P14" s="6">
        <f>SUM(P11:P13)</f>
        <v>1028</v>
      </c>
      <c r="Q14" s="6">
        <f>SUM(Q11:Q13)</f>
        <v>1232</v>
      </c>
      <c r="R14" s="7">
        <f>SUM(R11:R13)</f>
        <v>8684</v>
      </c>
      <c r="S14" s="7">
        <f t="shared" ref="S14" si="6">SUM(S11:S13)</f>
        <v>9386</v>
      </c>
      <c r="T14" s="10">
        <f t="shared" si="2"/>
        <v>8.0838323353293475</v>
      </c>
      <c r="V14" s="12"/>
    </row>
    <row r="15" spans="1:22" ht="14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S15" s="9"/>
    </row>
    <row r="16" spans="1:22" ht="14.45" customHeight="1" thickBot="1" x14ac:dyDescent="0.3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45" customHeight="1" thickBot="1" x14ac:dyDescent="0.3">
      <c r="A17" s="18"/>
      <c r="B17" s="16" t="s">
        <v>1</v>
      </c>
      <c r="C17" s="17"/>
      <c r="D17" s="16" t="s">
        <v>19</v>
      </c>
      <c r="E17" s="17"/>
      <c r="F17" s="16" t="s">
        <v>20</v>
      </c>
      <c r="G17" s="17"/>
      <c r="H17" s="16" t="s">
        <v>21</v>
      </c>
      <c r="I17" s="17"/>
      <c r="J17" s="16" t="s">
        <v>22</v>
      </c>
      <c r="K17" s="17"/>
      <c r="L17" s="16" t="s">
        <v>23</v>
      </c>
      <c r="M17" s="17"/>
      <c r="N17" s="16" t="s">
        <v>24</v>
      </c>
      <c r="O17" s="17"/>
      <c r="P17" s="16" t="s">
        <v>25</v>
      </c>
      <c r="Q17" s="17"/>
      <c r="R17" s="20" t="s">
        <v>2</v>
      </c>
      <c r="S17" s="21"/>
      <c r="T17" s="22"/>
    </row>
    <row r="18" spans="1:20" ht="14.45" customHeight="1" thickBot="1" x14ac:dyDescent="0.3">
      <c r="A18" s="19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8" t="s">
        <v>3</v>
      </c>
      <c r="I18" s="8" t="s">
        <v>4</v>
      </c>
      <c r="J18" s="8" t="s">
        <v>3</v>
      </c>
      <c r="K18" s="8" t="s">
        <v>4</v>
      </c>
      <c r="L18" s="8" t="s">
        <v>3</v>
      </c>
      <c r="M18" s="8" t="s">
        <v>4</v>
      </c>
      <c r="N18" s="8" t="s">
        <v>3</v>
      </c>
      <c r="O18" s="8" t="s">
        <v>4</v>
      </c>
      <c r="P18" s="8" t="s">
        <v>3</v>
      </c>
      <c r="Q18" s="8" t="s">
        <v>4</v>
      </c>
      <c r="R18" s="11" t="s">
        <v>3</v>
      </c>
      <c r="S18" s="11" t="s">
        <v>4</v>
      </c>
      <c r="T18" s="11" t="s">
        <v>5</v>
      </c>
    </row>
    <row r="19" spans="1:20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4">
        <v>70</v>
      </c>
      <c r="I19" s="4">
        <v>97</v>
      </c>
      <c r="J19" s="4">
        <v>70</v>
      </c>
      <c r="K19" s="4">
        <v>96</v>
      </c>
      <c r="L19" s="4">
        <v>195</v>
      </c>
      <c r="M19" s="4">
        <v>91</v>
      </c>
      <c r="N19" s="4">
        <v>195</v>
      </c>
      <c r="O19" s="4">
        <v>109</v>
      </c>
      <c r="P19" s="4">
        <v>195</v>
      </c>
      <c r="Q19" s="4">
        <v>122</v>
      </c>
      <c r="R19" s="7">
        <f>B19+D19+F19+H19+J19+N19+L19+P19</f>
        <v>935</v>
      </c>
      <c r="S19" s="7">
        <f>C19+E19+G19+I19+K19+O19+M19+Q19</f>
        <v>814</v>
      </c>
      <c r="T19" s="10">
        <f>S19/R19*100-100</f>
        <v>-12.941176470588232</v>
      </c>
    </row>
    <row r="20" spans="1:20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4">
        <v>130</v>
      </c>
      <c r="I20" s="4">
        <v>198</v>
      </c>
      <c r="J20" s="4">
        <v>130</v>
      </c>
      <c r="K20" s="4">
        <v>169</v>
      </c>
      <c r="L20" s="4">
        <v>180</v>
      </c>
      <c r="M20" s="4">
        <v>161</v>
      </c>
      <c r="N20" s="4">
        <v>180</v>
      </c>
      <c r="O20" s="4">
        <v>179</v>
      </c>
      <c r="P20" s="4">
        <v>180</v>
      </c>
      <c r="Q20" s="4">
        <v>145</v>
      </c>
      <c r="R20" s="7">
        <f>B20+D20+F20+H20+J20+N20+L20+P20</f>
        <v>1190</v>
      </c>
      <c r="S20" s="7">
        <f>C20+E20+G20+I20+K20+O20+M20+Q20</f>
        <v>1335</v>
      </c>
      <c r="T20" s="10">
        <f t="shared" ref="T20:T21" si="7">S20/R20*100-100</f>
        <v>12.184873949579838</v>
      </c>
    </row>
    <row r="21" spans="1:20" ht="14.45" customHeight="1" thickBot="1" x14ac:dyDescent="0.3">
      <c r="A21" s="3" t="s">
        <v>2</v>
      </c>
      <c r="B21" s="4">
        <f t="shared" ref="B21:C21" si="8">SUM(B19:B20)</f>
        <v>200</v>
      </c>
      <c r="C21" s="4">
        <f t="shared" si="8"/>
        <v>279</v>
      </c>
      <c r="D21" s="4">
        <f t="shared" ref="D21:E21" si="9">SUM(D19:D20)</f>
        <v>200</v>
      </c>
      <c r="E21" s="4">
        <f t="shared" si="9"/>
        <v>251</v>
      </c>
      <c r="F21" s="4">
        <f t="shared" ref="F21:J21" si="10">SUM(F19:F20)</f>
        <v>200</v>
      </c>
      <c r="G21" s="4">
        <f>SUM(G19:G20)</f>
        <v>252</v>
      </c>
      <c r="H21" s="4">
        <f t="shared" ref="H21" si="11">SUM(H19:H20)</f>
        <v>200</v>
      </c>
      <c r="I21" s="4">
        <f>SUM(I19:I20)</f>
        <v>295</v>
      </c>
      <c r="J21" s="4">
        <f t="shared" si="10"/>
        <v>200</v>
      </c>
      <c r="K21" s="4">
        <f t="shared" ref="K21:S21" si="12">SUM(K19:K20)</f>
        <v>265</v>
      </c>
      <c r="L21" s="4">
        <f t="shared" si="12"/>
        <v>375</v>
      </c>
      <c r="M21" s="4">
        <f t="shared" si="12"/>
        <v>252</v>
      </c>
      <c r="N21" s="4">
        <f t="shared" si="12"/>
        <v>375</v>
      </c>
      <c r="O21" s="4">
        <f t="shared" si="12"/>
        <v>288</v>
      </c>
      <c r="P21" s="4">
        <f>SUM(P19:P20)</f>
        <v>375</v>
      </c>
      <c r="Q21" s="4">
        <f>SUM(Q19:Q20)</f>
        <v>267</v>
      </c>
      <c r="R21" s="7">
        <f t="shared" si="12"/>
        <v>2125</v>
      </c>
      <c r="S21" s="7">
        <f t="shared" si="12"/>
        <v>2149</v>
      </c>
      <c r="T21" s="10">
        <f t="shared" si="7"/>
        <v>1.1294117647058926</v>
      </c>
    </row>
    <row r="22" spans="1:20" ht="14.4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20" ht="14.45" customHeight="1" thickBot="1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4.45" customHeight="1" thickBot="1" x14ac:dyDescent="0.3">
      <c r="A24" s="18"/>
      <c r="B24" s="16" t="s">
        <v>1</v>
      </c>
      <c r="C24" s="17"/>
      <c r="D24" s="16" t="s">
        <v>19</v>
      </c>
      <c r="E24" s="17"/>
      <c r="F24" s="16" t="s">
        <v>20</v>
      </c>
      <c r="G24" s="17"/>
      <c r="H24" s="16" t="s">
        <v>21</v>
      </c>
      <c r="I24" s="17"/>
      <c r="J24" s="16" t="s">
        <v>22</v>
      </c>
      <c r="K24" s="17"/>
      <c r="L24" s="16" t="s">
        <v>23</v>
      </c>
      <c r="M24" s="17"/>
      <c r="N24" s="16" t="s">
        <v>24</v>
      </c>
      <c r="O24" s="17"/>
      <c r="P24" s="16" t="s">
        <v>25</v>
      </c>
      <c r="Q24" s="17"/>
      <c r="R24" s="20" t="s">
        <v>2</v>
      </c>
      <c r="S24" s="21"/>
      <c r="T24" s="22"/>
    </row>
    <row r="25" spans="1:20" ht="14.45" customHeight="1" thickBot="1" x14ac:dyDescent="0.3">
      <c r="A25" s="19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8" t="s">
        <v>3</v>
      </c>
      <c r="K25" s="8" t="s">
        <v>4</v>
      </c>
      <c r="L25" s="8" t="s">
        <v>3</v>
      </c>
      <c r="M25" s="8" t="s">
        <v>4</v>
      </c>
      <c r="N25" s="8" t="s">
        <v>3</v>
      </c>
      <c r="O25" s="8" t="s">
        <v>4</v>
      </c>
      <c r="P25" s="8" t="s">
        <v>3</v>
      </c>
      <c r="Q25" s="8" t="s">
        <v>4</v>
      </c>
      <c r="R25" s="11" t="s">
        <v>3</v>
      </c>
      <c r="S25" s="11" t="s">
        <v>4</v>
      </c>
      <c r="T25" s="11" t="s">
        <v>5</v>
      </c>
    </row>
    <row r="26" spans="1:20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4">
        <v>35</v>
      </c>
      <c r="I26" s="4">
        <v>31</v>
      </c>
      <c r="J26" s="4">
        <v>35</v>
      </c>
      <c r="K26" s="4">
        <v>30</v>
      </c>
      <c r="L26" s="4">
        <v>50</v>
      </c>
      <c r="M26" s="4">
        <v>48</v>
      </c>
      <c r="N26" s="4">
        <v>50</v>
      </c>
      <c r="O26" s="4">
        <v>47</v>
      </c>
      <c r="P26" s="4">
        <v>50</v>
      </c>
      <c r="Q26" s="4">
        <v>55</v>
      </c>
      <c r="R26" s="5">
        <f>B26+D26+F26+H26+J26+N26+L26+P26</f>
        <v>325</v>
      </c>
      <c r="S26" s="5">
        <f>C26+E26+G26+I26+K26+O26+M26+Q26</f>
        <v>302</v>
      </c>
      <c r="T26" s="10">
        <f>S26/R26*100-100</f>
        <v>-7.0769230769230802</v>
      </c>
    </row>
    <row r="27" spans="1:20" ht="14.45" customHeight="1" thickBot="1" x14ac:dyDescent="0.3">
      <c r="A27" s="3" t="s">
        <v>2</v>
      </c>
      <c r="B27" s="4">
        <v>35</v>
      </c>
      <c r="C27" s="4">
        <f t="shared" ref="C27" si="13">C26</f>
        <v>34</v>
      </c>
      <c r="D27" s="4">
        <v>35</v>
      </c>
      <c r="E27" s="4">
        <f t="shared" ref="E27" si="14">E26</f>
        <v>29</v>
      </c>
      <c r="F27" s="4">
        <v>35</v>
      </c>
      <c r="G27" s="4">
        <v>28</v>
      </c>
      <c r="H27" s="4">
        <v>35</v>
      </c>
      <c r="I27" s="4">
        <v>31</v>
      </c>
      <c r="J27" s="4">
        <v>35</v>
      </c>
      <c r="K27" s="4">
        <v>30</v>
      </c>
      <c r="L27" s="4">
        <f>L26</f>
        <v>50</v>
      </c>
      <c r="M27" s="4">
        <v>48</v>
      </c>
      <c r="N27" s="4">
        <f>N26</f>
        <v>50</v>
      </c>
      <c r="O27" s="4">
        <v>47</v>
      </c>
      <c r="P27" s="4">
        <v>50</v>
      </c>
      <c r="Q27" s="4">
        <v>0</v>
      </c>
      <c r="R27" s="5">
        <f>R26</f>
        <v>325</v>
      </c>
      <c r="S27" s="5">
        <f>S26</f>
        <v>302</v>
      </c>
      <c r="T27" s="10">
        <f>S27/R27*100-100</f>
        <v>-7.0769230769230802</v>
      </c>
    </row>
    <row r="28" spans="1:20" ht="14.4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20" ht="14.45" customHeight="1" thickBot="1" x14ac:dyDescent="0.3">
      <c r="A29" s="13" t="s">
        <v>14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4.45" customHeight="1" thickBot="1" x14ac:dyDescent="0.3">
      <c r="A30" s="18"/>
      <c r="B30" s="16" t="s">
        <v>1</v>
      </c>
      <c r="C30" s="17"/>
      <c r="D30" s="16" t="s">
        <v>19</v>
      </c>
      <c r="E30" s="17"/>
      <c r="F30" s="16" t="s">
        <v>20</v>
      </c>
      <c r="G30" s="17"/>
      <c r="H30" s="16" t="s">
        <v>21</v>
      </c>
      <c r="I30" s="17"/>
      <c r="J30" s="16" t="s">
        <v>22</v>
      </c>
      <c r="K30" s="17"/>
      <c r="L30" s="16" t="s">
        <v>23</v>
      </c>
      <c r="M30" s="17"/>
      <c r="N30" s="16" t="s">
        <v>24</v>
      </c>
      <c r="O30" s="17"/>
      <c r="P30" s="16" t="s">
        <v>25</v>
      </c>
      <c r="Q30" s="17"/>
      <c r="R30" s="20" t="s">
        <v>2</v>
      </c>
      <c r="S30" s="21"/>
      <c r="T30" s="22"/>
    </row>
    <row r="31" spans="1:20" ht="14.45" customHeight="1" thickBot="1" x14ac:dyDescent="0.3">
      <c r="A31" s="19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8" t="s">
        <v>3</v>
      </c>
      <c r="I31" s="8" t="s">
        <v>4</v>
      </c>
      <c r="J31" s="8" t="s">
        <v>3</v>
      </c>
      <c r="K31" s="8" t="s">
        <v>4</v>
      </c>
      <c r="L31" s="8" t="s">
        <v>3</v>
      </c>
      <c r="M31" s="8" t="s">
        <v>4</v>
      </c>
      <c r="N31" s="8" t="s">
        <v>3</v>
      </c>
      <c r="O31" s="8" t="s">
        <v>4</v>
      </c>
      <c r="P31" s="8" t="s">
        <v>3</v>
      </c>
      <c r="Q31" s="8" t="s">
        <v>4</v>
      </c>
      <c r="R31" s="11" t="s">
        <v>3</v>
      </c>
      <c r="S31" s="11" t="s">
        <v>4</v>
      </c>
      <c r="T31" s="11" t="s">
        <v>5</v>
      </c>
    </row>
    <row r="32" spans="1:20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6">
        <v>13900</v>
      </c>
      <c r="I32" s="6">
        <v>18203</v>
      </c>
      <c r="J32" s="6">
        <v>13900</v>
      </c>
      <c r="K32" s="6">
        <v>18510</v>
      </c>
      <c r="L32" s="6">
        <v>8000</v>
      </c>
      <c r="M32" s="6">
        <v>16455</v>
      </c>
      <c r="N32" s="6">
        <v>8000</v>
      </c>
      <c r="O32" s="6">
        <v>15586</v>
      </c>
      <c r="P32" s="6">
        <v>8000</v>
      </c>
      <c r="Q32" s="6">
        <v>17148</v>
      </c>
      <c r="R32" s="7">
        <f>B32+D32+F32+H32+J32+N32+L32+P32</f>
        <v>93500</v>
      </c>
      <c r="S32" s="7">
        <f>SUM(C32+E32+K32+G32)+I32+O32+M32+Q32</f>
        <v>133704</v>
      </c>
      <c r="T32" s="10">
        <f>S32/R32*100-100</f>
        <v>42.998930481283423</v>
      </c>
    </row>
    <row r="34" spans="1:1" x14ac:dyDescent="0.25">
      <c r="A34" t="s">
        <v>16</v>
      </c>
    </row>
  </sheetData>
  <mergeCells count="46">
    <mergeCell ref="A23:T23"/>
    <mergeCell ref="A24:A25"/>
    <mergeCell ref="J24:K24"/>
    <mergeCell ref="R17:T17"/>
    <mergeCell ref="R9:T9"/>
    <mergeCell ref="A16:T16"/>
    <mergeCell ref="A17:A18"/>
    <mergeCell ref="H9:I9"/>
    <mergeCell ref="H17:I17"/>
    <mergeCell ref="F17:G17"/>
    <mergeCell ref="N9:O9"/>
    <mergeCell ref="N17:O17"/>
    <mergeCell ref="L9:M9"/>
    <mergeCell ref="L17:M17"/>
    <mergeCell ref="P9:Q9"/>
    <mergeCell ref="P17:Q17"/>
    <mergeCell ref="R30:T30"/>
    <mergeCell ref="A30:A31"/>
    <mergeCell ref="J30:K30"/>
    <mergeCell ref="R24:T24"/>
    <mergeCell ref="A29:T29"/>
    <mergeCell ref="B30:C30"/>
    <mergeCell ref="F24:G24"/>
    <mergeCell ref="F30:G30"/>
    <mergeCell ref="N24:O24"/>
    <mergeCell ref="N30:O30"/>
    <mergeCell ref="L24:M24"/>
    <mergeCell ref="L30:M30"/>
    <mergeCell ref="P24:Q24"/>
    <mergeCell ref="P30:Q30"/>
    <mergeCell ref="A8:T8"/>
    <mergeCell ref="A5:T5"/>
    <mergeCell ref="A6:T6"/>
    <mergeCell ref="H24:I24"/>
    <mergeCell ref="H30:I30"/>
    <mergeCell ref="D30:E30"/>
    <mergeCell ref="J17:K17"/>
    <mergeCell ref="A9:A10"/>
    <mergeCell ref="B9:C9"/>
    <mergeCell ref="B17:C17"/>
    <mergeCell ref="B24:C24"/>
    <mergeCell ref="J9:K9"/>
    <mergeCell ref="D9:E9"/>
    <mergeCell ref="D17:E17"/>
    <mergeCell ref="D24:E24"/>
    <mergeCell ref="F9: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2025-09-09T21:49:36Z</dcterms:modified>
</cp:coreProperties>
</file>