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F60E4D18-BA69-42F9-8F0C-403BAD649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32" i="1"/>
  <c r="M27" i="1"/>
  <c r="M20" i="1"/>
  <c r="M19" i="1"/>
  <c r="M13" i="1"/>
  <c r="M12" i="1"/>
  <c r="M11" i="1"/>
  <c r="L32" i="1"/>
  <c r="L27" i="1"/>
  <c r="L26" i="1"/>
  <c r="L20" i="1"/>
  <c r="L19" i="1"/>
  <c r="L14" i="1"/>
  <c r="L13" i="1"/>
  <c r="L12" i="1"/>
  <c r="L11" i="1"/>
  <c r="I21" i="1"/>
  <c r="H21" i="1"/>
  <c r="I14" i="1"/>
  <c r="H14" i="1"/>
  <c r="G21" i="1"/>
  <c r="F21" i="1"/>
  <c r="G14" i="1"/>
  <c r="F14" i="1"/>
  <c r="K21" i="1"/>
  <c r="E27" i="1"/>
  <c r="E21" i="1"/>
  <c r="D21" i="1"/>
  <c r="E14" i="1"/>
  <c r="D14" i="1"/>
  <c r="C27" i="1"/>
  <c r="C21" i="1"/>
  <c r="B21" i="1"/>
  <c r="C14" i="1"/>
  <c r="B14" i="1"/>
  <c r="J21" i="1"/>
  <c r="K14" i="1"/>
  <c r="J14" i="1"/>
  <c r="M21" i="1" l="1"/>
  <c r="N20" i="1"/>
  <c r="N12" i="1"/>
  <c r="N13" i="1"/>
  <c r="N11" i="1"/>
  <c r="L21" i="1"/>
  <c r="M14" i="1"/>
  <c r="N32" i="1"/>
  <c r="N26" i="1"/>
  <c r="N27" i="1"/>
  <c r="N19" i="1"/>
  <c r="N21" i="1" l="1"/>
  <c r="N14" i="1"/>
</calcChain>
</file>

<file path=xl/sharedStrings.xml><?xml version="1.0" encoding="utf-8"?>
<sst xmlns="http://schemas.openxmlformats.org/spreadsheetml/2006/main" count="93" uniqueCount="23">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</sst>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2" fillId="0" borderId="15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400050</xdr:colOff>
      <xdr:row>0</xdr:row>
      <xdr:rowOff>68791</xdr:rowOff>
    </xdr:from>
    <xdr:to>
      <xdr:col>14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GridLines="0" tabSelected="1" topLeftCell="A2" workbookViewId="0">
      <selection activeCell="U27" sqref="U27"/>
    </sheetView>
  </sheetViews>
  <sheetFormatPr defaultRowHeight="15" x14ac:dyDescent="0.25"/>
  <cols>
    <col min="1" max="1" width="20.42578125" customWidth="1"/>
    <col min="2" max="2" width="8.85546875" customWidth="1"/>
    <col min="3" max="9" width="8" customWidth="1"/>
    <col min="10" max="10" width="6.5703125" bestFit="1" customWidth="1"/>
    <col min="11" max="11" width="6.5703125" customWidth="1"/>
    <col min="12" max="13" width="7.5703125" bestFit="1" customWidth="1"/>
    <col min="14" max="14" width="9.140625" customWidth="1"/>
  </cols>
  <sheetData>
    <row r="1" spans="1:16" ht="18.75" customHeight="1" x14ac:dyDescent="0.25"/>
    <row r="2" spans="1:16" ht="14.45" customHeight="1" x14ac:dyDescent="0.25"/>
    <row r="3" spans="1:16" ht="20.45" customHeight="1" x14ac:dyDescent="0.25"/>
    <row r="4" spans="1:16" ht="14.45" customHeight="1" x14ac:dyDescent="0.25"/>
    <row r="5" spans="1:16" ht="21" customHeight="1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ht="14.45" customHeight="1" x14ac:dyDescent="0.25">
      <c r="A6" s="19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6" ht="14.45" customHeight="1" thickBot="1" x14ac:dyDescent="0.3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6" ht="14.45" customHeight="1" thickBot="1" x14ac:dyDescent="0.3">
      <c r="A9" s="15"/>
      <c r="B9" s="13" t="s">
        <v>1</v>
      </c>
      <c r="C9" s="14"/>
      <c r="D9" s="13" t="s">
        <v>19</v>
      </c>
      <c r="E9" s="14"/>
      <c r="F9" s="13" t="s">
        <v>20</v>
      </c>
      <c r="G9" s="14"/>
      <c r="H9" s="13" t="s">
        <v>21</v>
      </c>
      <c r="I9" s="14"/>
      <c r="J9" s="13" t="s">
        <v>22</v>
      </c>
      <c r="K9" s="14"/>
      <c r="L9" s="20" t="s">
        <v>2</v>
      </c>
      <c r="M9" s="21"/>
      <c r="N9" s="22"/>
    </row>
    <row r="10" spans="1:16" ht="14.45" customHeight="1" thickBot="1" x14ac:dyDescent="0.3">
      <c r="A10" s="16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8" t="s">
        <v>3</v>
      </c>
      <c r="I10" s="8" t="s">
        <v>4</v>
      </c>
      <c r="J10" s="8" t="s">
        <v>3</v>
      </c>
      <c r="K10" s="8" t="s">
        <v>4</v>
      </c>
      <c r="L10" s="11" t="s">
        <v>3</v>
      </c>
      <c r="M10" s="11" t="s">
        <v>4</v>
      </c>
      <c r="N10" s="11" t="s">
        <v>5</v>
      </c>
    </row>
    <row r="11" spans="1:16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4">
        <v>595</v>
      </c>
      <c r="I11" s="4">
        <v>729</v>
      </c>
      <c r="J11" s="4">
        <v>595</v>
      </c>
      <c r="K11" s="4">
        <v>749</v>
      </c>
      <c r="L11" s="7">
        <f>J11*5</f>
        <v>2975</v>
      </c>
      <c r="M11" s="7">
        <f>C11+I11+K11+E11+G11</f>
        <v>3479</v>
      </c>
      <c r="N11" s="10">
        <f>M11/L11*100-100</f>
        <v>16.941176470588232</v>
      </c>
    </row>
    <row r="12" spans="1:16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4">
        <v>245</v>
      </c>
      <c r="I12" s="4">
        <v>255</v>
      </c>
      <c r="J12" s="4">
        <v>245</v>
      </c>
      <c r="K12" s="4">
        <v>295</v>
      </c>
      <c r="L12" s="7">
        <f>J12*5</f>
        <v>1225</v>
      </c>
      <c r="M12" s="7">
        <f>C12+K12+E12+G12+I12</f>
        <v>1336</v>
      </c>
      <c r="N12" s="10">
        <f t="shared" ref="N12:N14" si="0">M12/L12*100-100</f>
        <v>9.0612244897959187</v>
      </c>
    </row>
    <row r="13" spans="1:16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4">
        <v>280</v>
      </c>
      <c r="I13" s="4">
        <v>282</v>
      </c>
      <c r="J13" s="4">
        <v>280</v>
      </c>
      <c r="K13" s="4">
        <v>226</v>
      </c>
      <c r="L13" s="7">
        <f>J13*5</f>
        <v>1400</v>
      </c>
      <c r="M13" s="7">
        <f>C13+K13+E13+G13+I13</f>
        <v>1011</v>
      </c>
      <c r="N13" s="10">
        <f t="shared" si="0"/>
        <v>-27.785714285714278</v>
      </c>
    </row>
    <row r="14" spans="1:16" ht="14.45" customHeight="1" thickBot="1" x14ac:dyDescent="0.3">
      <c r="A14" s="3" t="s">
        <v>2</v>
      </c>
      <c r="B14" s="6">
        <f t="shared" ref="B14:C14" si="1">SUM(B11:B13)</f>
        <v>1120</v>
      </c>
      <c r="C14" s="6">
        <f t="shared" si="1"/>
        <v>1115</v>
      </c>
      <c r="D14" s="6">
        <f t="shared" ref="D14:I14" si="2">SUM(D11:D13)</f>
        <v>1120</v>
      </c>
      <c r="E14" s="6">
        <f t="shared" si="2"/>
        <v>1002</v>
      </c>
      <c r="F14" s="6">
        <f t="shared" si="2"/>
        <v>1120</v>
      </c>
      <c r="G14" s="6">
        <f t="shared" si="2"/>
        <v>1173</v>
      </c>
      <c r="H14" s="6">
        <f t="shared" si="2"/>
        <v>1120</v>
      </c>
      <c r="I14" s="6">
        <f t="shared" si="2"/>
        <v>1266</v>
      </c>
      <c r="J14" s="6">
        <f t="shared" ref="J14:K14" si="3">SUM(J11:J13)</f>
        <v>1120</v>
      </c>
      <c r="K14" s="6">
        <f t="shared" si="3"/>
        <v>1270</v>
      </c>
      <c r="L14" s="7">
        <f>SUM(L11:L13)</f>
        <v>5600</v>
      </c>
      <c r="M14" s="7">
        <f t="shared" ref="M14" si="4">SUM(M11:M13)</f>
        <v>5826</v>
      </c>
      <c r="N14" s="10">
        <f t="shared" si="0"/>
        <v>4.0357142857142776</v>
      </c>
      <c r="P14" s="12"/>
    </row>
    <row r="15" spans="1:16" ht="14.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M15" s="9"/>
    </row>
    <row r="16" spans="1:16" ht="14.45" customHeight="1" thickBot="1" x14ac:dyDescent="0.3">
      <c r="A16" s="17" t="s">
        <v>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4.45" customHeight="1" thickBot="1" x14ac:dyDescent="0.3">
      <c r="A17" s="15"/>
      <c r="B17" s="13" t="s">
        <v>1</v>
      </c>
      <c r="C17" s="14"/>
      <c r="D17" s="13" t="s">
        <v>19</v>
      </c>
      <c r="E17" s="14"/>
      <c r="F17" s="13" t="s">
        <v>20</v>
      </c>
      <c r="G17" s="14"/>
      <c r="H17" s="13" t="s">
        <v>21</v>
      </c>
      <c r="I17" s="14"/>
      <c r="J17" s="13" t="s">
        <v>22</v>
      </c>
      <c r="K17" s="14"/>
      <c r="L17" s="20" t="s">
        <v>2</v>
      </c>
      <c r="M17" s="21"/>
      <c r="N17" s="22"/>
    </row>
    <row r="18" spans="1:14" ht="14.45" customHeight="1" thickBot="1" x14ac:dyDescent="0.3">
      <c r="A18" s="16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8" t="s">
        <v>3</v>
      </c>
      <c r="I18" s="8" t="s">
        <v>4</v>
      </c>
      <c r="J18" s="8" t="s">
        <v>3</v>
      </c>
      <c r="K18" s="8" t="s">
        <v>4</v>
      </c>
      <c r="L18" s="11" t="s">
        <v>3</v>
      </c>
      <c r="M18" s="11" t="s">
        <v>4</v>
      </c>
      <c r="N18" s="11" t="s">
        <v>5</v>
      </c>
    </row>
    <row r="19" spans="1:14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4">
        <v>70</v>
      </c>
      <c r="I19" s="4">
        <v>96</v>
      </c>
      <c r="J19" s="4">
        <v>70</v>
      </c>
      <c r="K19" s="4">
        <v>99</v>
      </c>
      <c r="L19" s="7">
        <f>J19*5</f>
        <v>350</v>
      </c>
      <c r="M19" s="7">
        <f>SUM(C19+E19+K19+G19)+I19</f>
        <v>494</v>
      </c>
      <c r="N19" s="10">
        <f>M19/L19*100-100</f>
        <v>41.142857142857139</v>
      </c>
    </row>
    <row r="20" spans="1:14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4">
        <v>130</v>
      </c>
      <c r="I20" s="4">
        <v>198</v>
      </c>
      <c r="J20" s="4">
        <v>130</v>
      </c>
      <c r="K20" s="4">
        <v>169</v>
      </c>
      <c r="L20" s="7">
        <f>J20*5</f>
        <v>650</v>
      </c>
      <c r="M20" s="7">
        <f>SUM(C20+E20+K20+G20)+I20</f>
        <v>850</v>
      </c>
      <c r="N20" s="10">
        <f t="shared" ref="N20:N21" si="5">M20/L20*100-100</f>
        <v>30.769230769230774</v>
      </c>
    </row>
    <row r="21" spans="1:14" ht="14.45" customHeight="1" thickBot="1" x14ac:dyDescent="0.3">
      <c r="A21" s="3" t="s">
        <v>2</v>
      </c>
      <c r="B21" s="4">
        <f t="shared" ref="B21:C21" si="6">SUM(B19:B20)</f>
        <v>200</v>
      </c>
      <c r="C21" s="4">
        <f t="shared" si="6"/>
        <v>279</v>
      </c>
      <c r="D21" s="4">
        <f t="shared" ref="D21:E21" si="7">SUM(D19:D20)</f>
        <v>200</v>
      </c>
      <c r="E21" s="4">
        <f t="shared" si="7"/>
        <v>251</v>
      </c>
      <c r="F21" s="4">
        <f t="shared" ref="F21:J21" si="8">SUM(F19:F20)</f>
        <v>200</v>
      </c>
      <c r="G21" s="4">
        <f>SUM(G19:G20)</f>
        <v>252</v>
      </c>
      <c r="H21" s="4">
        <f t="shared" ref="H21" si="9">SUM(H19:H20)</f>
        <v>200</v>
      </c>
      <c r="I21" s="4">
        <f>SUM(I19:I20)</f>
        <v>294</v>
      </c>
      <c r="J21" s="4">
        <f t="shared" si="8"/>
        <v>200</v>
      </c>
      <c r="K21" s="4">
        <f>SUM(K19:K20)</f>
        <v>268</v>
      </c>
      <c r="L21" s="7">
        <f>SUM(L19:L20)</f>
        <v>1000</v>
      </c>
      <c r="M21" s="7">
        <f>SUM(M19:M20)</f>
        <v>1344</v>
      </c>
      <c r="N21" s="10">
        <f t="shared" si="5"/>
        <v>34.400000000000006</v>
      </c>
    </row>
    <row r="22" spans="1:14" ht="14.4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4" ht="14.45" customHeight="1" thickBot="1" x14ac:dyDescent="0.3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4.45" customHeight="1" thickBot="1" x14ac:dyDescent="0.3">
      <c r="A24" s="15"/>
      <c r="B24" s="13" t="s">
        <v>1</v>
      </c>
      <c r="C24" s="14"/>
      <c r="D24" s="13" t="s">
        <v>19</v>
      </c>
      <c r="E24" s="14"/>
      <c r="F24" s="13" t="s">
        <v>20</v>
      </c>
      <c r="G24" s="14"/>
      <c r="H24" s="13" t="s">
        <v>21</v>
      </c>
      <c r="I24" s="14"/>
      <c r="J24" s="13" t="s">
        <v>22</v>
      </c>
      <c r="K24" s="14"/>
      <c r="L24" s="20" t="s">
        <v>2</v>
      </c>
      <c r="M24" s="21"/>
      <c r="N24" s="22"/>
    </row>
    <row r="25" spans="1:14" ht="14.45" customHeight="1" thickBot="1" x14ac:dyDescent="0.3">
      <c r="A25" s="16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8" t="s">
        <v>3</v>
      </c>
      <c r="K25" s="8" t="s">
        <v>4</v>
      </c>
      <c r="L25" s="11" t="s">
        <v>3</v>
      </c>
      <c r="M25" s="11" t="s">
        <v>4</v>
      </c>
      <c r="N25" s="11" t="s">
        <v>5</v>
      </c>
    </row>
    <row r="26" spans="1:14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4">
        <v>35</v>
      </c>
      <c r="I26" s="4">
        <v>31</v>
      </c>
      <c r="J26" s="4">
        <v>35</v>
      </c>
      <c r="K26" s="4">
        <v>30</v>
      </c>
      <c r="L26" s="5">
        <f>J26*5</f>
        <v>175</v>
      </c>
      <c r="M26" s="5">
        <f>C26+E26+G26+I26+K26</f>
        <v>152</v>
      </c>
      <c r="N26" s="10">
        <f>M26/L26*100-100</f>
        <v>-13.142857142857139</v>
      </c>
    </row>
    <row r="27" spans="1:14" ht="14.45" customHeight="1" thickBot="1" x14ac:dyDescent="0.3">
      <c r="A27" s="3" t="s">
        <v>2</v>
      </c>
      <c r="B27" s="4">
        <v>35</v>
      </c>
      <c r="C27" s="4">
        <f t="shared" ref="C27" si="10">C26</f>
        <v>34</v>
      </c>
      <c r="D27" s="4">
        <v>35</v>
      </c>
      <c r="E27" s="4">
        <f t="shared" ref="E27" si="11">E26</f>
        <v>29</v>
      </c>
      <c r="F27" s="4">
        <v>35</v>
      </c>
      <c r="G27" s="4">
        <v>28</v>
      </c>
      <c r="H27" s="4">
        <v>35</v>
      </c>
      <c r="I27" s="4">
        <v>31</v>
      </c>
      <c r="J27" s="4">
        <v>35</v>
      </c>
      <c r="K27" s="4">
        <v>30</v>
      </c>
      <c r="L27" s="5">
        <f>J27*5</f>
        <v>175</v>
      </c>
      <c r="M27" s="5">
        <f>M26</f>
        <v>152</v>
      </c>
      <c r="N27" s="10">
        <f>M27/L27*100-100</f>
        <v>-13.142857142857139</v>
      </c>
    </row>
    <row r="28" spans="1:14" ht="14.4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4" ht="14.45" customHeight="1" thickBot="1" x14ac:dyDescent="0.3">
      <c r="A29" s="17" t="s">
        <v>14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4.45" customHeight="1" thickBot="1" x14ac:dyDescent="0.3">
      <c r="A30" s="15"/>
      <c r="B30" s="13" t="s">
        <v>1</v>
      </c>
      <c r="C30" s="14"/>
      <c r="D30" s="13" t="s">
        <v>19</v>
      </c>
      <c r="E30" s="14"/>
      <c r="F30" s="13" t="s">
        <v>20</v>
      </c>
      <c r="G30" s="14"/>
      <c r="H30" s="13" t="s">
        <v>21</v>
      </c>
      <c r="I30" s="14"/>
      <c r="J30" s="13" t="s">
        <v>22</v>
      </c>
      <c r="K30" s="14"/>
      <c r="L30" s="20" t="s">
        <v>2</v>
      </c>
      <c r="M30" s="21"/>
      <c r="N30" s="22"/>
    </row>
    <row r="31" spans="1:14" ht="14.45" customHeight="1" thickBot="1" x14ac:dyDescent="0.3">
      <c r="A31" s="16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8" t="s">
        <v>3</v>
      </c>
      <c r="I31" s="8" t="s">
        <v>4</v>
      </c>
      <c r="J31" s="8" t="s">
        <v>3</v>
      </c>
      <c r="K31" s="8" t="s">
        <v>4</v>
      </c>
      <c r="L31" s="11" t="s">
        <v>3</v>
      </c>
      <c r="M31" s="11" t="s">
        <v>4</v>
      </c>
      <c r="N31" s="11" t="s">
        <v>5</v>
      </c>
    </row>
    <row r="32" spans="1:14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6">
        <v>13900</v>
      </c>
      <c r="I32" s="6">
        <v>18203</v>
      </c>
      <c r="J32" s="6">
        <v>13900</v>
      </c>
      <c r="K32" s="6">
        <v>18510</v>
      </c>
      <c r="L32" s="7">
        <f>J32*5</f>
        <v>69500</v>
      </c>
      <c r="M32" s="7">
        <f>SUM(C32+E32+K32+G32)+I32</f>
        <v>84515</v>
      </c>
      <c r="N32" s="10">
        <f>M32/L32*100-100</f>
        <v>21.604316546762576</v>
      </c>
    </row>
    <row r="34" spans="1:1" x14ac:dyDescent="0.25">
      <c r="A34" t="s">
        <v>16</v>
      </c>
    </row>
  </sheetData>
  <mergeCells count="34">
    <mergeCell ref="A23:N23"/>
    <mergeCell ref="A24:A25"/>
    <mergeCell ref="J24:K24"/>
    <mergeCell ref="L17:N17"/>
    <mergeCell ref="L9:N9"/>
    <mergeCell ref="A16:N16"/>
    <mergeCell ref="A17:A18"/>
    <mergeCell ref="L30:N30"/>
    <mergeCell ref="A30:A31"/>
    <mergeCell ref="J30:K30"/>
    <mergeCell ref="L24:N24"/>
    <mergeCell ref="A29:N29"/>
    <mergeCell ref="B30:C30"/>
    <mergeCell ref="H9:I9"/>
    <mergeCell ref="H17:I17"/>
    <mergeCell ref="A8:N8"/>
    <mergeCell ref="A5:N5"/>
    <mergeCell ref="A6:N6"/>
    <mergeCell ref="H24:I24"/>
    <mergeCell ref="H30:I30"/>
    <mergeCell ref="D30:E30"/>
    <mergeCell ref="J17:K17"/>
    <mergeCell ref="A9:A10"/>
    <mergeCell ref="B9:C9"/>
    <mergeCell ref="B17:C17"/>
    <mergeCell ref="B24:C24"/>
    <mergeCell ref="J9:K9"/>
    <mergeCell ref="D9:E9"/>
    <mergeCell ref="D17:E17"/>
    <mergeCell ref="D24:E24"/>
    <mergeCell ref="F9:G9"/>
    <mergeCell ref="F17:G17"/>
    <mergeCell ref="F24:G24"/>
    <mergeCell ref="F30:G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2025-02-10T21:56:03Z</cp:lastPrinted>
  <dcterms:created xsi:type="dcterms:W3CDTF">2024-04-30T17:26:57Z</dcterms:created>
  <dcterms:modified xsi:type="dcterms:W3CDTF">2025-06-12T10:43:57Z</dcterms:modified>
</cp:coreProperties>
</file>