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4\Conteúdo Acesso a Informação\1. Atividades e Resultados - Planilha de Produção\Relatório de Atividades Ambulatorial\"/>
    </mc:Choice>
  </mc:AlternateContent>
  <xr:revisionPtr revIDLastSave="0" documentId="13_ncr:1_{6B191435-9F47-4376-B581-A50B43E05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AA13" i="2" s="1"/>
  <c r="AA12" i="2"/>
  <c r="AA11" i="2"/>
  <c r="Z12" i="2"/>
  <c r="Z11" i="2"/>
  <c r="Z10" i="2"/>
  <c r="W13" i="2"/>
  <c r="V13" i="2"/>
  <c r="U13" i="2"/>
  <c r="T13" i="2"/>
  <c r="S13" i="2"/>
  <c r="R13" i="2"/>
  <c r="Q13" i="2"/>
  <c r="P13" i="2"/>
  <c r="O13" i="2"/>
  <c r="N13" i="2"/>
  <c r="X13" i="2"/>
  <c r="K13" i="2"/>
  <c r="J13" i="2"/>
  <c r="I13" i="2"/>
  <c r="H13" i="2"/>
  <c r="M13" i="2"/>
  <c r="G13" i="2"/>
  <c r="E13" i="2"/>
  <c r="C13" i="2"/>
  <c r="L13" i="2"/>
  <c r="F13" i="2"/>
  <c r="D13" i="2"/>
  <c r="B13" i="2"/>
  <c r="Z13" i="2" l="1"/>
  <c r="AB11" i="2"/>
  <c r="AB12" i="2"/>
  <c r="AB13" i="2" l="1"/>
</calcChain>
</file>

<file path=xl/sharedStrings.xml><?xml version="1.0" encoding="utf-8"?>
<sst xmlns="http://schemas.openxmlformats.org/spreadsheetml/2006/main" count="48" uniqueCount="23">
  <si>
    <t> 271 - Consultas Médicas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</si>
  <si>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</si>
  <si>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</si>
  <si>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</si>
  <si>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</si>
  <si>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</si>
  <si>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</si>
  <si>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</si>
  <si>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</si>
  <si>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</si>
  <si>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</si>
  <si>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</si>
  <si>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http://www.gestao.saude.sp.gov.br</t>
  </si>
  <si>
    <t>HOSPITAL GERAL DE PEDREIRA</t>
  </si>
  <si>
    <t>Ano: 2024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</si>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</sst>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19" fillId="0" borderId="11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1</xdr:row>
      <xdr:rowOff>152400</xdr:rowOff>
    </xdr:from>
    <xdr:to>
      <xdr:col>27</xdr:col>
      <xdr:colOff>70247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showGridLines="0" tabSelected="1" topLeftCell="A4" workbookViewId="0">
      <selection activeCell="Y14" sqref="Y14"/>
    </sheetView>
  </sheetViews>
  <sheetFormatPr defaultColWidth="9.140625" defaultRowHeight="15" x14ac:dyDescent="0.25"/>
  <cols>
    <col min="1" max="1" width="36.5703125" style="1" bestFit="1" customWidth="1"/>
    <col min="2" max="2" width="5.85546875" style="6" bestFit="1" customWidth="1"/>
    <col min="3" max="3" width="5.5703125" style="6" bestFit="1" customWidth="1"/>
    <col min="4" max="4" width="5.85546875" style="6" bestFit="1" customWidth="1"/>
    <col min="5" max="5" width="5.5703125" style="6" bestFit="1" customWidth="1"/>
    <col min="6" max="6" width="5.85546875" style="6" bestFit="1" customWidth="1"/>
    <col min="7" max="7" width="5.5703125" style="6" bestFit="1" customWidth="1"/>
    <col min="8" max="11" width="5.5703125" style="6" customWidth="1"/>
    <col min="12" max="12" width="5.85546875" style="6" bestFit="1" customWidth="1"/>
    <col min="13" max="13" width="5.5703125" style="6" bestFit="1" customWidth="1"/>
    <col min="14" max="25" width="5.5703125" style="6" customWidth="1"/>
    <col min="26" max="26" width="6.5703125" style="6" bestFit="1" customWidth="1"/>
    <col min="27" max="27" width="8.7109375" style="6" bestFit="1" customWidth="1"/>
    <col min="28" max="28" width="8.5703125" style="6" bestFit="1" customWidth="1"/>
    <col min="29" max="16384" width="9.140625" style="1"/>
  </cols>
  <sheetData>
    <row r="1" spans="1:28" ht="15" customHeight="1" x14ac:dyDescent="0.25">
      <c r="A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8" ht="15" customHeight="1" x14ac:dyDescent="0.25">
      <c r="A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20.45" customHeight="1" x14ac:dyDescent="0.3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5" customHeight="1" x14ac:dyDescent="0.25">
      <c r="A5" s="18" t="s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5" customHeight="1" thickBot="1" x14ac:dyDescent="0.3">
      <c r="A6" s="16"/>
      <c r="B6" s="16"/>
      <c r="C6" s="16"/>
      <c r="D6" s="1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8" ht="20.100000000000001" customHeight="1" thickBot="1" x14ac:dyDescent="0.3">
      <c r="A7" s="4" t="s">
        <v>0</v>
      </c>
    </row>
    <row r="8" spans="1:28" ht="20.100000000000001" customHeight="1" thickBot="1" x14ac:dyDescent="0.3">
      <c r="A8" s="20"/>
      <c r="B8" s="14" t="s">
        <v>1</v>
      </c>
      <c r="C8" s="15"/>
      <c r="D8" s="14" t="s">
        <v>2</v>
      </c>
      <c r="E8" s="15"/>
      <c r="F8" s="14" t="s">
        <v>3</v>
      </c>
      <c r="G8" s="15"/>
      <c r="H8" s="14" t="s">
        <v>4</v>
      </c>
      <c r="I8" s="15"/>
      <c r="J8" s="14" t="s">
        <v>15</v>
      </c>
      <c r="K8" s="15"/>
      <c r="L8" s="14" t="s">
        <v>16</v>
      </c>
      <c r="M8" s="15"/>
      <c r="N8" s="14" t="s">
        <v>17</v>
      </c>
      <c r="O8" s="15"/>
      <c r="P8" s="14" t="s">
        <v>18</v>
      </c>
      <c r="Q8" s="15"/>
      <c r="R8" s="14" t="s">
        <v>19</v>
      </c>
      <c r="S8" s="15"/>
      <c r="T8" s="14" t="s">
        <v>20</v>
      </c>
      <c r="U8" s="15"/>
      <c r="V8" s="14" t="s">
        <v>21</v>
      </c>
      <c r="W8" s="15"/>
      <c r="X8" s="14" t="s">
        <v>22</v>
      </c>
      <c r="Y8" s="15"/>
      <c r="Z8" s="14" t="s">
        <v>5</v>
      </c>
      <c r="AA8" s="19"/>
      <c r="AB8" s="15"/>
    </row>
    <row r="9" spans="1:28" ht="20.100000000000001" customHeight="1" thickBot="1" x14ac:dyDescent="0.3">
      <c r="A9" s="21"/>
      <c r="B9" s="9" t="s">
        <v>6</v>
      </c>
      <c r="C9" s="9" t="s">
        <v>7</v>
      </c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9" t="s">
        <v>6</v>
      </c>
      <c r="O9" s="9" t="s">
        <v>7</v>
      </c>
      <c r="P9" s="9" t="s">
        <v>6</v>
      </c>
      <c r="Q9" s="9" t="s">
        <v>7</v>
      </c>
      <c r="R9" s="9" t="s">
        <v>6</v>
      </c>
      <c r="S9" s="9" t="s">
        <v>7</v>
      </c>
      <c r="T9" s="9" t="s">
        <v>6</v>
      </c>
      <c r="U9" s="9" t="s">
        <v>7</v>
      </c>
      <c r="V9" s="9" t="s">
        <v>6</v>
      </c>
      <c r="W9" s="9" t="s">
        <v>7</v>
      </c>
      <c r="X9" s="9" t="s">
        <v>6</v>
      </c>
      <c r="Y9" s="9" t="s">
        <v>7</v>
      </c>
      <c r="Z9" s="9" t="s">
        <v>6</v>
      </c>
      <c r="AA9" s="9" t="s">
        <v>7</v>
      </c>
      <c r="AB9" s="9" t="s">
        <v>8</v>
      </c>
    </row>
    <row r="10" spans="1:28" ht="20.100000000000001" customHeight="1" thickBot="1" x14ac:dyDescent="0.3">
      <c r="A10" s="2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8">
        <f>B10*12</f>
        <v>0</v>
      </c>
      <c r="AA10" s="8">
        <v>0</v>
      </c>
      <c r="AB10" s="12">
        <v>0</v>
      </c>
    </row>
    <row r="11" spans="1:28" ht="20.100000000000001" customHeight="1" thickBot="1" x14ac:dyDescent="0.3">
      <c r="A11" s="2" t="s">
        <v>10</v>
      </c>
      <c r="B11" s="7">
        <v>150</v>
      </c>
      <c r="C11" s="7">
        <v>229</v>
      </c>
      <c r="D11" s="7">
        <v>150</v>
      </c>
      <c r="E11" s="7">
        <v>334</v>
      </c>
      <c r="F11" s="7">
        <v>150</v>
      </c>
      <c r="G11" s="7">
        <v>323</v>
      </c>
      <c r="H11" s="7">
        <v>150</v>
      </c>
      <c r="I11" s="7">
        <v>350</v>
      </c>
      <c r="J11" s="7">
        <v>150</v>
      </c>
      <c r="K11" s="7">
        <v>273</v>
      </c>
      <c r="L11" s="7">
        <v>150</v>
      </c>
      <c r="M11" s="7">
        <v>142</v>
      </c>
      <c r="N11" s="7">
        <v>150</v>
      </c>
      <c r="O11" s="7">
        <v>33</v>
      </c>
      <c r="P11" s="7">
        <v>150</v>
      </c>
      <c r="Q11" s="7">
        <v>25</v>
      </c>
      <c r="R11" s="7">
        <v>150</v>
      </c>
      <c r="S11" s="7">
        <v>8</v>
      </c>
      <c r="T11" s="7">
        <v>150</v>
      </c>
      <c r="U11" s="7">
        <v>27</v>
      </c>
      <c r="V11" s="7">
        <v>150</v>
      </c>
      <c r="W11" s="7">
        <v>98</v>
      </c>
      <c r="X11" s="7">
        <v>150</v>
      </c>
      <c r="Y11" s="7">
        <v>176</v>
      </c>
      <c r="Z11" s="8">
        <f>B11*12</f>
        <v>1800</v>
      </c>
      <c r="AA11" s="8">
        <f>C11+E11+G11+I11+K11+M11+O11+Y11+Q11+S11+U11+W11</f>
        <v>2018</v>
      </c>
      <c r="AB11" s="12">
        <f>AA11/Z11*100-100</f>
        <v>12.111111111111114</v>
      </c>
    </row>
    <row r="12" spans="1:28" ht="20.100000000000001" customHeight="1" thickBot="1" x14ac:dyDescent="0.3">
      <c r="A12" s="2" t="s">
        <v>11</v>
      </c>
      <c r="B12" s="10">
        <v>350</v>
      </c>
      <c r="C12" s="10">
        <v>87</v>
      </c>
      <c r="D12" s="10">
        <v>350</v>
      </c>
      <c r="E12" s="10">
        <v>171</v>
      </c>
      <c r="F12" s="10">
        <v>350</v>
      </c>
      <c r="G12" s="10">
        <v>208</v>
      </c>
      <c r="H12" s="10">
        <v>350</v>
      </c>
      <c r="I12" s="10">
        <v>329</v>
      </c>
      <c r="J12" s="10">
        <v>350</v>
      </c>
      <c r="K12" s="10">
        <v>306</v>
      </c>
      <c r="L12" s="10">
        <v>350</v>
      </c>
      <c r="M12" s="10">
        <v>173</v>
      </c>
      <c r="N12" s="10">
        <v>350</v>
      </c>
      <c r="O12" s="10">
        <v>62</v>
      </c>
      <c r="P12" s="10">
        <v>350</v>
      </c>
      <c r="Q12" s="10">
        <v>75</v>
      </c>
      <c r="R12" s="10">
        <v>350</v>
      </c>
      <c r="S12" s="10">
        <v>82</v>
      </c>
      <c r="T12" s="10">
        <v>350</v>
      </c>
      <c r="U12" s="10">
        <v>67</v>
      </c>
      <c r="V12" s="10">
        <v>350</v>
      </c>
      <c r="W12" s="10">
        <v>53</v>
      </c>
      <c r="X12" s="10">
        <v>350</v>
      </c>
      <c r="Y12" s="10">
        <v>70</v>
      </c>
      <c r="Z12" s="8">
        <f>B12*12</f>
        <v>4200</v>
      </c>
      <c r="AA12" s="8">
        <f t="shared" ref="AA12:AA13" si="0">C12+E12+G12+I12+K12+M12+O12+Y12+Q12+S12+U12+W12</f>
        <v>1683</v>
      </c>
      <c r="AB12" s="12">
        <f t="shared" ref="AB12:AB13" si="1">AA12/Z12*100-100</f>
        <v>-59.928571428571431</v>
      </c>
    </row>
    <row r="13" spans="1:28" ht="20.100000000000001" customHeight="1" thickBot="1" x14ac:dyDescent="0.3">
      <c r="A13" s="2" t="s">
        <v>5</v>
      </c>
      <c r="B13" s="10">
        <f t="shared" ref="B13:M13" si="2">SUM(B10:B12)</f>
        <v>500</v>
      </c>
      <c r="C13" s="10">
        <f t="shared" si="2"/>
        <v>316</v>
      </c>
      <c r="D13" s="10">
        <f t="shared" si="2"/>
        <v>500</v>
      </c>
      <c r="E13" s="10">
        <f t="shared" si="2"/>
        <v>505</v>
      </c>
      <c r="F13" s="10">
        <f t="shared" si="2"/>
        <v>500</v>
      </c>
      <c r="G13" s="10">
        <f t="shared" si="2"/>
        <v>531</v>
      </c>
      <c r="H13" s="10">
        <f t="shared" ref="H13:I13" si="3">SUM(H10:H12)</f>
        <v>500</v>
      </c>
      <c r="I13" s="10">
        <f t="shared" si="3"/>
        <v>679</v>
      </c>
      <c r="J13" s="10">
        <f t="shared" ref="J13:K13" si="4">SUM(J10:J12)</f>
        <v>500</v>
      </c>
      <c r="K13" s="10">
        <f t="shared" si="4"/>
        <v>579</v>
      </c>
      <c r="L13" s="10">
        <f t="shared" si="2"/>
        <v>500</v>
      </c>
      <c r="M13" s="10">
        <f t="shared" si="2"/>
        <v>315</v>
      </c>
      <c r="N13" s="10">
        <f t="shared" ref="N13:X13" si="5">SUM(N10:N12)</f>
        <v>500</v>
      </c>
      <c r="O13" s="10">
        <f>SUM(O10:O12)</f>
        <v>95</v>
      </c>
      <c r="P13" s="10">
        <f t="shared" ref="P13" si="6">SUM(P10:P12)</f>
        <v>500</v>
      </c>
      <c r="Q13" s="10">
        <f>SUM(Q10:Q12)</f>
        <v>100</v>
      </c>
      <c r="R13" s="10">
        <f t="shared" ref="R13" si="7">SUM(R10:R12)</f>
        <v>500</v>
      </c>
      <c r="S13" s="10">
        <f>SUM(S10:S12)</f>
        <v>90</v>
      </c>
      <c r="T13" s="10">
        <f t="shared" ref="T13" si="8">SUM(T10:T12)</f>
        <v>500</v>
      </c>
      <c r="U13" s="10">
        <f>SUM(U10:U12)</f>
        <v>94</v>
      </c>
      <c r="V13" s="10">
        <f t="shared" ref="V13:W13" si="9">SUM(V10:V12)</f>
        <v>500</v>
      </c>
      <c r="W13" s="10">
        <f>SUM(W10:W12)</f>
        <v>151</v>
      </c>
      <c r="X13" s="10">
        <f t="shared" si="5"/>
        <v>500</v>
      </c>
      <c r="Y13" s="10">
        <f>SUM(Y10:Y12)</f>
        <v>246</v>
      </c>
      <c r="Z13" s="8">
        <f>SUM(Z10:Z12)</f>
        <v>6000</v>
      </c>
      <c r="AA13" s="8">
        <f t="shared" si="0"/>
        <v>3701</v>
      </c>
      <c r="AB13" s="12">
        <f t="shared" si="1"/>
        <v>-38.316666666666663</v>
      </c>
    </row>
    <row r="14" spans="1:28" ht="20.100000000000001" customHeight="1" x14ac:dyDescent="0.25">
      <c r="A14" s="3"/>
    </row>
    <row r="16" spans="1:28" x14ac:dyDescent="0.25">
      <c r="A16" s="5" t="s">
        <v>12</v>
      </c>
    </row>
    <row r="18" spans="26:26" x14ac:dyDescent="0.25">
      <c r="Z18" s="13"/>
    </row>
  </sheetData>
  <mergeCells count="17">
    <mergeCell ref="V8:W8"/>
    <mergeCell ref="D8:E8"/>
    <mergeCell ref="A6:D6"/>
    <mergeCell ref="A4:AB4"/>
    <mergeCell ref="A5:AB5"/>
    <mergeCell ref="Z8:AB8"/>
    <mergeCell ref="F8:G8"/>
    <mergeCell ref="L8:M8"/>
    <mergeCell ref="A8:A9"/>
    <mergeCell ref="B8:C8"/>
    <mergeCell ref="H8:I8"/>
    <mergeCell ref="J8:K8"/>
    <mergeCell ref="T8:U8"/>
    <mergeCell ref="N8:O8"/>
    <mergeCell ref="P8:Q8"/>
    <mergeCell ref="R8:S8"/>
    <mergeCell ref="X8:Y8"/>
  </mergeCells>
  <pageMargins left="0.39370078740157483" right="0.39370078740157483" top="0.19685039370078741" bottom="0.11811023622047245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Fatima Aparecida Baraldi</cp:lastModifiedBy>
  <cp:revision/>
  <cp:lastPrinted>2024-05-09T19:58:12Z</cp:lastPrinted>
  <dcterms:created xsi:type="dcterms:W3CDTF">2024-03-18T14:08:47Z</dcterms:created>
  <dcterms:modified xsi:type="dcterms:W3CDTF">2025-01-10T09:55:08Z</dcterms:modified>
  <cp:category/>
  <cp:contentStatus/>
</cp:coreProperties>
</file>