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1\Conteúdo Acesso a Informação\1. Atividades e Resultados - Planilha de Produção\Relatório de Atividades Ambulatorial\"/>
    </mc:Choice>
  </mc:AlternateContent>
  <xr:revisionPtr revIDLastSave="0" documentId="13_ncr:1_{426677A7-4754-495A-BB37-125DB6213518}" xr6:coauthVersionLast="46" xr6:coauthVersionMax="46" xr10:uidLastSave="{00000000-0000-0000-0000-000000000000}"/>
  <bookViews>
    <workbookView xWindow="-24120" yWindow="-120" windowWidth="24240" windowHeight="13140" xr2:uid="{00000000-000D-0000-FFFF-FFFF00000000}"/>
  </bookViews>
  <sheets>
    <sheet name="Relatorio20210209_07141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2" l="1"/>
  <c r="O11" i="2"/>
  <c r="O10" i="2"/>
  <c r="O9" i="2"/>
  <c r="M12" i="2"/>
  <c r="K12" i="2"/>
  <c r="P10" i="2"/>
  <c r="Q10" i="2" l="1"/>
  <c r="P11" i="2"/>
  <c r="Q11" i="2" s="1"/>
  <c r="P12" i="2"/>
  <c r="Q12" i="2" s="1"/>
  <c r="P9" i="2"/>
</calcChain>
</file>

<file path=xl/sharedStrings.xml><?xml version="1.0" encoding="utf-8"?>
<sst xmlns="http://schemas.openxmlformats.org/spreadsheetml/2006/main" count="37" uniqueCount="23">
  <si>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</si>
  <si>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</si>
  <si>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</si>
  <si>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</si>
  <si>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</si>
  <si>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</si>
  <si>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</si>
  <si>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</si>
  <si>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</si>
  <si>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</si>
  <si>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</si>
  <si>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</si>
  <si>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</si>
  <si>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</si>
  <si>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</si>
  <si>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</si>
  <si>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</si>
  <si>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</si>
  <si>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</si>
  <si>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</si>
  <si>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HOSPITAL GERAL DE PEDREIRA</t>
  </si>
  <si>
    <t>Meta Contratada mensal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</si>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</sst>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b/>
      <sz val="12"/>
      <color rgb="FF000000"/>
      <name val="Verdana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wrapText="1"/>
    </xf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0</xdr:col>
      <xdr:colOff>1476375</xdr:colOff>
      <xdr:row>4</xdr:row>
      <xdr:rowOff>114300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3042B112-7913-40EF-BE92-A26B14763C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287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194072</xdr:colOff>
      <xdr:row>4</xdr:row>
      <xdr:rowOff>95250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790301-F695-4DEC-A461-F1384DB82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0" y="190500"/>
          <a:ext cx="7084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"/>
  <sheetViews>
    <sheetView showGridLines="0" tabSelected="1" workbookViewId="0">
      <selection activeCell="O13" sqref="O13"/>
    </sheetView>
  </sheetViews>
  <sheetFormatPr defaultRowHeight="15" x14ac:dyDescent="0.25"/>
  <cols>
    <col min="1" max="1" width="25.28515625" customWidth="1"/>
    <col min="2" max="2" width="10.140625" customWidth="1"/>
    <col min="3" max="3" width="7.7109375" customWidth="1"/>
    <col min="4" max="4" width="9.5703125" bestFit="1" customWidth="1"/>
    <col min="5" max="7" width="7.7109375" customWidth="1"/>
    <col min="8" max="8" width="8" customWidth="1"/>
    <col min="9" max="9" width="7.85546875" customWidth="1"/>
    <col min="10" max="10" width="9.42578125" customWidth="1"/>
    <col min="11" max="11" width="9.7109375" bestFit="1" customWidth="1"/>
    <col min="12" max="12" width="8.42578125" bestFit="1" customWidth="1"/>
    <col min="13" max="13" width="10.42578125" bestFit="1" customWidth="1"/>
    <col min="14" max="14" width="10.140625" bestFit="1" customWidth="1"/>
    <col min="15" max="17" width="7.7109375" customWidth="1"/>
  </cols>
  <sheetData>
    <row r="1" spans="1:17" ht="15" customHeight="1" x14ac:dyDescent="0.25">
      <c r="A1" s="12"/>
      <c r="B1" s="12"/>
      <c r="C1" s="12"/>
      <c r="D1" s="12"/>
    </row>
    <row r="2" spans="1:17" ht="15" customHeight="1" x14ac:dyDescent="0.25">
      <c r="A2" s="1"/>
      <c r="B2" s="1"/>
      <c r="C2" s="1"/>
      <c r="D2" s="1"/>
    </row>
    <row r="3" spans="1:17" ht="15" customHeight="1" x14ac:dyDescent="0.25">
      <c r="A3" s="1"/>
      <c r="B3" s="1"/>
      <c r="C3" s="1"/>
      <c r="D3" s="1"/>
    </row>
    <row r="4" spans="1:17" ht="15" customHeight="1" x14ac:dyDescent="0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 customHeight="1" thickBot="1" x14ac:dyDescent="0.3">
      <c r="A5" s="13"/>
      <c r="B5" s="13"/>
      <c r="C5" s="13"/>
      <c r="D5" s="13"/>
    </row>
    <row r="6" spans="1:17" ht="15" customHeight="1" thickBot="1" x14ac:dyDescent="0.3">
      <c r="A6" s="2" t="s">
        <v>0</v>
      </c>
    </row>
    <row r="7" spans="1:17" ht="15" customHeight="1" thickBot="1" x14ac:dyDescent="0.3">
      <c r="A7" s="14"/>
      <c r="B7" s="17" t="s">
        <v>21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5" t="s">
        <v>12</v>
      </c>
      <c r="O7" s="9" t="s">
        <v>13</v>
      </c>
      <c r="P7" s="10"/>
      <c r="Q7" s="11"/>
    </row>
    <row r="8" spans="1:17" ht="22.5" customHeight="1" thickBot="1" x14ac:dyDescent="0.3">
      <c r="A8" s="15"/>
      <c r="B8" s="18" t="s">
        <v>14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  <c r="O8" s="5" t="s">
        <v>14</v>
      </c>
      <c r="P8" s="5" t="s">
        <v>15</v>
      </c>
      <c r="Q8" s="5" t="s">
        <v>16</v>
      </c>
    </row>
    <row r="9" spans="1:17" ht="15" customHeight="1" thickBot="1" x14ac:dyDescent="0.3">
      <c r="A9" s="4" t="s">
        <v>17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6">
        <f>B9*11</f>
        <v>0</v>
      </c>
      <c r="P9" s="6">
        <f>SUM(C9:N9)</f>
        <v>0</v>
      </c>
      <c r="Q9" s="6">
        <v>0</v>
      </c>
    </row>
    <row r="10" spans="1:17" ht="15" customHeight="1" thickBot="1" x14ac:dyDescent="0.3">
      <c r="A10" s="4" t="s">
        <v>18</v>
      </c>
      <c r="B10" s="5">
        <v>30</v>
      </c>
      <c r="C10" s="5">
        <v>64</v>
      </c>
      <c r="D10" s="5">
        <v>33</v>
      </c>
      <c r="E10" s="5">
        <v>33</v>
      </c>
      <c r="F10" s="5">
        <v>27</v>
      </c>
      <c r="G10" s="5">
        <v>44</v>
      </c>
      <c r="H10" s="5">
        <v>35</v>
      </c>
      <c r="I10" s="5">
        <v>40</v>
      </c>
      <c r="J10" s="5">
        <v>14</v>
      </c>
      <c r="K10" s="5">
        <v>21</v>
      </c>
      <c r="L10" s="5">
        <v>35</v>
      </c>
      <c r="M10" s="5">
        <v>46</v>
      </c>
      <c r="N10" s="5">
        <v>30</v>
      </c>
      <c r="O10" s="6">
        <f>B10*12</f>
        <v>360</v>
      </c>
      <c r="P10" s="6">
        <f>SUM(C10:N10)</f>
        <v>422</v>
      </c>
      <c r="Q10" s="7">
        <f>((P10/O10)*100-100)</f>
        <v>17.222222222222229</v>
      </c>
    </row>
    <row r="11" spans="1:17" ht="15" customHeight="1" thickBot="1" x14ac:dyDescent="0.3">
      <c r="A11" s="4" t="s">
        <v>19</v>
      </c>
      <c r="B11" s="5">
        <v>30</v>
      </c>
      <c r="C11" s="5">
        <v>43</v>
      </c>
      <c r="D11" s="5">
        <v>29</v>
      </c>
      <c r="E11" s="5">
        <v>43</v>
      </c>
      <c r="F11" s="5">
        <v>12</v>
      </c>
      <c r="G11" s="5">
        <v>11</v>
      </c>
      <c r="H11" s="5">
        <v>22</v>
      </c>
      <c r="I11" s="5">
        <v>9</v>
      </c>
      <c r="J11" s="5">
        <v>20</v>
      </c>
      <c r="K11" s="5">
        <v>20</v>
      </c>
      <c r="L11" s="5">
        <v>39</v>
      </c>
      <c r="M11" s="5">
        <v>39</v>
      </c>
      <c r="N11" s="5">
        <v>38</v>
      </c>
      <c r="O11" s="6">
        <f>B11*12</f>
        <v>360</v>
      </c>
      <c r="P11" s="6">
        <f t="shared" ref="P11:P12" si="0">SUM(C11:N11)</f>
        <v>325</v>
      </c>
      <c r="Q11" s="7">
        <f t="shared" ref="Q11:Q12" si="1">((P11/O11)*100-100)</f>
        <v>-9.7222222222222143</v>
      </c>
    </row>
    <row r="12" spans="1:17" ht="15" customHeight="1" thickBot="1" x14ac:dyDescent="0.3">
      <c r="A12" s="4" t="s">
        <v>13</v>
      </c>
      <c r="B12" s="5">
        <v>60</v>
      </c>
      <c r="C12" s="5">
        <v>107</v>
      </c>
      <c r="D12" s="5">
        <v>62</v>
      </c>
      <c r="E12" s="5">
        <v>76</v>
      </c>
      <c r="F12" s="5">
        <v>39</v>
      </c>
      <c r="G12" s="5">
        <v>55</v>
      </c>
      <c r="H12" s="5">
        <v>57</v>
      </c>
      <c r="I12" s="5">
        <v>49</v>
      </c>
      <c r="J12" s="5">
        <v>34</v>
      </c>
      <c r="K12" s="5">
        <f>SUM(K9:K11)</f>
        <v>41</v>
      </c>
      <c r="L12" s="5">
        <v>74</v>
      </c>
      <c r="M12" s="5">
        <f>SUM(M9:M11)</f>
        <v>85</v>
      </c>
      <c r="N12" s="5">
        <v>68</v>
      </c>
      <c r="O12" s="6">
        <f>B12*12</f>
        <v>720</v>
      </c>
      <c r="P12" s="6">
        <f t="shared" si="0"/>
        <v>747</v>
      </c>
      <c r="Q12" s="7">
        <f t="shared" si="1"/>
        <v>3.7500000000000142</v>
      </c>
    </row>
    <row r="13" spans="1:17" ht="15" customHeight="1" x14ac:dyDescent="0.25">
      <c r="A13" s="3"/>
    </row>
    <row r="14" spans="1:17" ht="15" customHeight="1" x14ac:dyDescent="0.25">
      <c r="A14" s="8" t="s">
        <v>22</v>
      </c>
      <c r="B14" s="8"/>
      <c r="C14" s="8"/>
      <c r="D14" s="8"/>
    </row>
  </sheetData>
  <mergeCells count="7">
    <mergeCell ref="A14:D14"/>
    <mergeCell ref="O7:Q7"/>
    <mergeCell ref="A1:D1"/>
    <mergeCell ref="A5:D5"/>
    <mergeCell ref="A7:A8"/>
    <mergeCell ref="A4:Q4"/>
    <mergeCell ref="B7:B8"/>
  </mergeCells>
  <phoneticPr fontId="22" type="noConversion"/>
  <pageMargins left="0.78740157480314965" right="0.78740157480314965" top="0.98425196850393704" bottom="0.98425196850393704" header="0.51181102362204722" footer="0.51181102362204722"/>
  <pageSetup paperSize="9" scale="79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Relatorio20210209_071413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2021-09-09T21:56:14Z</cp:lastPrinted>
  <dcterms:created xsi:type="dcterms:W3CDTF">2021-02-09T10:05:36Z</dcterms:created>
  <dcterms:modified xsi:type="dcterms:W3CDTF">2022-01-10T18:30:15Z</dcterms:modified>
</cp:coreProperties>
</file>